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产业发展项目">'sheet2'!$A$2:$A$7</definedName>
    <definedName name="创业就业项目">'sheet2'!$B$2:$B$7</definedName>
    <definedName name="乡村建设项目">'sheet2'!$C$2:$C$7</definedName>
    <definedName name="易地搬迁后扶项目">'sheet2'!$D$2:$D$7</definedName>
    <definedName name="巩固“三保障”成果项目">'sheet2'!$E$2:$E$7</definedName>
    <definedName name="乡村治理和农村精神文明建设项目">'sheet2'!$F$2:$F$7</definedName>
    <definedName name="项目管理费">'sheet2'!$V$11:$V$19</definedName>
    <definedName name="生产基地">'sheet2'!$A$11:$A$19</definedName>
    <definedName name="务工补助">'sheet2'!$G$11:$G$19</definedName>
    <definedName name="人居环境整治">'sheet2'!$L$11:$L$19</definedName>
    <definedName name="公共服务岗位">'sheet2'!$N$11:$N$15</definedName>
    <definedName name="雨露计划职业教育补助">'sheet2'!$P$11:$P$15</definedName>
    <definedName name="首行" localSheetId="1">'sheet2'!$A$1:$H$1</definedName>
    <definedName name="加工流通场地设施">'sheet2'!$B$11:$B$19</definedName>
    <definedName name="配套基础设施">'sheet2'!$C$11:$C$19</definedName>
    <definedName name="金融保险配套">'sheet2'!$E$11:$E$19</definedName>
    <definedName name="生产奖补">'sheet2'!$F$11:$F$19</definedName>
    <definedName name="就业培训">'sheet2'!$H$11:$H$19</definedName>
    <definedName name="创业扶持">'sheet2'!$I$11:$I$19</definedName>
    <definedName name="公益性岗位">'sheet2'!$J$11:$J$19</definedName>
    <definedName name="交通补助">'sheet2'!$K$11:$K$15</definedName>
    <definedName name="扶贫车间">'sheet2'!#REF!</definedName>
    <definedName name="农村基础设施">'sheet2'!$M$11:$M$19</definedName>
    <definedName name="“一站式”社区综合服务设施建设">'sheet2'!#REF!</definedName>
    <definedName name="异地扶贫搬迁贷款债券贴息补助">'sheet2'!#REF!</definedName>
    <definedName name="住房安全保障">'sheet2'!$Q$11:$Q$15</definedName>
    <definedName name="安全饮水工程">'sheet2'!$R$11:$R$15</definedName>
    <definedName name="乡村治理">'sheet2'!$T$11:$T$19</definedName>
    <definedName name="精神文明建设">'sheet2'!$U$11:$U$19</definedName>
    <definedName name="产业服务支撑项目">'sheet2'!$D$11:$D$19</definedName>
    <definedName name="乡村工匠">'sheet2'!$K$11:$K$19</definedName>
    <definedName name="农村公共服务">'sheet2'!$N$11:$N$19</definedName>
    <definedName name="易地搬迁后扶">'sheet2'!$O$11:$O$19</definedName>
    <definedName name="住房">'sheet2'!$P$11:$P$19</definedName>
    <definedName name="教育">'sheet2'!$Q$11:$Q$19</definedName>
    <definedName name="健康">'sheet2'!$R$11:$R$19</definedName>
    <definedName name="综合保障">'sheet2'!$S$11:$S$19</definedName>
    <definedName name="_xlnm.Print_Area" localSheetId="0">'Sheet1'!$A$1:$AC$79</definedName>
  </definedNames>
  <calcPr calcId="144525"/>
</workbook>
</file>

<file path=xl/sharedStrings.xml><?xml version="1.0" encoding="utf-8"?>
<sst xmlns="http://schemas.openxmlformats.org/spreadsheetml/2006/main" count="1376" uniqueCount="420">
  <si>
    <t>附件：</t>
  </si>
  <si>
    <t>章贡区2021年巩固拓展脱贫攻坚成果和乡村振兴项目库汇总表</t>
  </si>
  <si>
    <t>序号</t>
  </si>
  <si>
    <t>项目计划实施年度</t>
  </si>
  <si>
    <t>项目名称</t>
  </si>
  <si>
    <t>建设性质（新建/续建）</t>
  </si>
  <si>
    <t>时间进度
（建设起止年月）</t>
  </si>
  <si>
    <t>实施地点</t>
  </si>
  <si>
    <t>建设任务（内容）</t>
  </si>
  <si>
    <t>建设规模</t>
  </si>
  <si>
    <t>项目类别（请筛选）</t>
  </si>
  <si>
    <t>项目属性（请筛选）</t>
  </si>
  <si>
    <t>资金规模和筹资方式</t>
  </si>
  <si>
    <t>绩效目标</t>
  </si>
  <si>
    <t>责任单位</t>
  </si>
  <si>
    <t>县（市）区</t>
  </si>
  <si>
    <t>乡（镇）</t>
  </si>
  <si>
    <t>村</t>
  </si>
  <si>
    <t>是否重点帮扶村</t>
  </si>
  <si>
    <t>单位</t>
  </si>
  <si>
    <t>数量</t>
  </si>
  <si>
    <t>类别Ⅰ</t>
  </si>
  <si>
    <t>类别Ⅱ</t>
  </si>
  <si>
    <t>类别Ⅲ</t>
  </si>
  <si>
    <t>总投资（万元）</t>
  </si>
  <si>
    <t>其中：财政衔接推进乡村振兴补助资金</t>
  </si>
  <si>
    <t>其中：整合财政涉农资金</t>
  </si>
  <si>
    <t>其中：信贷资金</t>
  </si>
  <si>
    <t>其中：其他资金</t>
  </si>
  <si>
    <t>带贫减贫效益</t>
  </si>
  <si>
    <t>受益
村数
（个）</t>
  </si>
  <si>
    <t>受益
户数
（户）</t>
  </si>
  <si>
    <t>受益
人口数
（人）</t>
  </si>
  <si>
    <t>其中：两类人群数</t>
  </si>
  <si>
    <t>项目主管单位</t>
  </si>
  <si>
    <t>项目实施单位</t>
  </si>
  <si>
    <t>后续管护单位</t>
  </si>
  <si>
    <t>雨露计划</t>
  </si>
  <si>
    <t>新建</t>
  </si>
  <si>
    <t>2021年1月-2021年12月</t>
  </si>
  <si>
    <t>章贡区</t>
  </si>
  <si>
    <t>有关镇、街</t>
  </si>
  <si>
    <t>有关村</t>
  </si>
  <si>
    <t>贫困户子女中、高职教育补助</t>
  </si>
  <si>
    <t>万元</t>
  </si>
  <si>
    <t>巩固“三保障”成果项目</t>
  </si>
  <si>
    <t>教育</t>
  </si>
  <si>
    <t>享受"雨露计划"职业教育补助</t>
  </si>
  <si>
    <t>巩固脱贫攻坚成果</t>
  </si>
  <si>
    <t>提升贫困户家庭子女就业能力</t>
  </si>
  <si>
    <t>区乡村振兴局</t>
  </si>
  <si>
    <t>有关镇、村</t>
  </si>
  <si>
    <t>项目管理费</t>
  </si>
  <si>
    <t>2021年8月-2021年12月</t>
  </si>
  <si>
    <t>有关镇</t>
  </si>
  <si>
    <t>项目前期设计、评审、招标、监理等</t>
  </si>
  <si>
    <t>乡村建设</t>
  </si>
  <si>
    <t>提升项目实施效率</t>
  </si>
  <si>
    <t>产业扶贫信贷通贷款贴息</t>
  </si>
  <si>
    <t>对全区申请了“产业扶贫信贷通”贷款并符合条件的贫困户给予贴息</t>
  </si>
  <si>
    <t>产业发展项目</t>
  </si>
  <si>
    <t>金融保险配套</t>
  </si>
  <si>
    <t>小额贷款贴息</t>
  </si>
  <si>
    <t>农村产业发展</t>
  </si>
  <si>
    <t>通过给予贴息贷款，支持贫困户发展产业，带动增产增收</t>
  </si>
  <si>
    <t>区金融局</t>
  </si>
  <si>
    <t>东风村樟树坪组至芫岭下道路扩宽工程</t>
  </si>
  <si>
    <t>沙石镇</t>
  </si>
  <si>
    <t>东风</t>
  </si>
  <si>
    <t>是</t>
  </si>
  <si>
    <t>路面扩宽、硬化、片石堡坎、会车点等</t>
  </si>
  <si>
    <t>公里</t>
  </si>
  <si>
    <t>乡村建设项目</t>
  </si>
  <si>
    <t>农村基础设施</t>
  </si>
  <si>
    <t>农村道路建设（通村、通户路）</t>
  </si>
  <si>
    <t>改善村庄基础设施条件</t>
  </si>
  <si>
    <t>区交通运输局</t>
  </si>
  <si>
    <t>东风村桥头组至大坑子组道路扩宽工程</t>
  </si>
  <si>
    <t>路面硬化1100平方米、片石堡坎2000立方米、波型护栏1900米。</t>
  </si>
  <si>
    <t>平方米</t>
  </si>
  <si>
    <t>峰山村下峰山组公路拓宽工程</t>
  </si>
  <si>
    <t>峰山</t>
  </si>
  <si>
    <t>路面拓宽、增加安全防护设施等。</t>
  </si>
  <si>
    <t>2021-2022</t>
  </si>
  <si>
    <t>峰山村朱庄组人行步道工程</t>
  </si>
  <si>
    <t>2021年8月-2022年12月</t>
  </si>
  <si>
    <t>新建石砌或砖砌人行步道、台阶、护栏约2200米等。</t>
  </si>
  <si>
    <t>米</t>
  </si>
  <si>
    <t>产业路、资源路、旅游路建设</t>
  </si>
  <si>
    <t>甘霖村坝子上至新屋下新建道路工程</t>
  </si>
  <si>
    <t>甘霖</t>
  </si>
  <si>
    <t>新建道路1公里。</t>
  </si>
  <si>
    <t>新圩村委会至和谐大道新建道路工程</t>
  </si>
  <si>
    <t>新圩</t>
  </si>
  <si>
    <t>新建村组道路0.9公里，宽6米，混凝土结构桥1座，水沟800米。</t>
  </si>
  <si>
    <t>石角村排高组至庙下湾组公路改建工程</t>
  </si>
  <si>
    <t>石角</t>
  </si>
  <si>
    <t>部分路段改建拓宽硬化50米、增设会车点2个、片石挡土墙120立方米、新建箱涵1座等</t>
  </si>
  <si>
    <t>座</t>
  </si>
  <si>
    <t>新建村枫树排、和美、东坑组道路维修工程</t>
  </si>
  <si>
    <t>片石堡坎250立方米、护栏350米、道路硬化260米。</t>
  </si>
  <si>
    <t>龙岗村清明坑至猪婆径道路拓宽工程</t>
  </si>
  <si>
    <t>龙岗</t>
  </si>
  <si>
    <t>道路拓宽至6米，长1.4公里。主要建设内容为：路基开挖、路面硬化、挡墙、边沟等。</t>
  </si>
  <si>
    <t>龙村村龙村小学至仰坪山道路硬化工程</t>
  </si>
  <si>
    <t>沙河镇</t>
  </si>
  <si>
    <t>龙村</t>
  </si>
  <si>
    <t>道路路基平整1.7公里，路面硬化8500平方米，修砌水沟1640米，护栏1170米。</t>
  </si>
  <si>
    <t>龙村村乌丫樟仙峰谷道路拓宽工程</t>
  </si>
  <si>
    <t>道路拓宽3米,长1公里。</t>
  </si>
  <si>
    <t>石珠村和乐坑组至土地前组级道路硬化工程</t>
  </si>
  <si>
    <t>水西镇</t>
  </si>
  <si>
    <t>石珠</t>
  </si>
  <si>
    <t>组级道路硬化0.6公里，安装防护栏500米</t>
  </si>
  <si>
    <t>改善村级基础设施</t>
  </si>
  <si>
    <t>石珠村正田山组级道路硬化工程</t>
  </si>
  <si>
    <t>新建组级道路0.2公里，路面硬化0.5公里</t>
  </si>
  <si>
    <t>石珠村和乐坑组级道路硬化工程</t>
  </si>
  <si>
    <t>组级道路硬化0.1公里，安装防护栏100米</t>
  </si>
  <si>
    <t>凌源村半境组新建桥梁工程</t>
  </si>
  <si>
    <t>凌源</t>
  </si>
  <si>
    <t>新建长20米，宽3米桥梁一座</t>
  </si>
  <si>
    <t>凌源村游步道建设工程</t>
  </si>
  <si>
    <t>新建游步道2公里，宽2米</t>
  </si>
  <si>
    <t>和乐村新建桥梁工程</t>
  </si>
  <si>
    <t>和乐</t>
  </si>
  <si>
    <t>新建长36米，宽3.5米桥梁一座</t>
  </si>
  <si>
    <t>沙石镇东风渠道修复项目</t>
  </si>
  <si>
    <t>2020年12月-2021年12月</t>
  </si>
  <si>
    <t>沙石</t>
  </si>
  <si>
    <t>水渠建设1500米。</t>
  </si>
  <si>
    <t>其他</t>
  </si>
  <si>
    <t>乡村治理建设</t>
  </si>
  <si>
    <t>改善村庄灌溉条件</t>
  </si>
  <si>
    <t>区农业农村局</t>
  </si>
  <si>
    <t>水西镇上禾村柳树组新建水渠，水陂</t>
  </si>
  <si>
    <t>2021年7月-2021年12月</t>
  </si>
  <si>
    <t>水西</t>
  </si>
  <si>
    <t>上禾</t>
  </si>
  <si>
    <t>新建水渠150米，水坡一座，长10米，高2米，宽1.5米</t>
  </si>
  <si>
    <t>沙河镇龙村村灌溉水渠、水陂修复工程1标</t>
  </si>
  <si>
    <t>沙河</t>
  </si>
  <si>
    <t>水渠修复5000米，破损水陂修复200立方</t>
  </si>
  <si>
    <t>沙河镇罗坑村特色体育小镇之龙子脑至杨仙岭游步道建设工程</t>
  </si>
  <si>
    <t>罗坑</t>
  </si>
  <si>
    <t>建成游步道620米</t>
  </si>
  <si>
    <t>配套基础设施</t>
  </si>
  <si>
    <t>产业园（区）</t>
  </si>
  <si>
    <t>2021年下半年完成投资，当年增加村集体收入1万元，其中拿出7400元用于37户脱贫户二次分红，实现年户均增收200元。流转5户脱贫户土地租金3.5万元。</t>
  </si>
  <si>
    <t>水西镇石珠村水渠新建维修项目</t>
  </si>
  <si>
    <t>盆形、新屋、老屋、刘屋、正田山、北庄、石珠坑等组灌溉水渠的新建和维修约2000米</t>
  </si>
  <si>
    <t>沙石镇东风村水渠修缮项目</t>
  </si>
  <si>
    <t>修缮东风村、组3000米</t>
  </si>
  <si>
    <t>沙石镇埠上村渠道修复项目</t>
  </si>
  <si>
    <t>埠上</t>
  </si>
  <si>
    <t>水渠修复120米</t>
  </si>
  <si>
    <t>沙石镇甘霖村丫叉坵等组水渠塌方砌堡坎工程</t>
  </si>
  <si>
    <t>渠道修复4000米</t>
  </si>
  <si>
    <t>沙河镇龙村村21个小组新建主灌溉水渠</t>
  </si>
  <si>
    <t>2021年7月-2022年12月</t>
  </si>
  <si>
    <t>修建21个组主水渠11530米，维修水渠7620米。水渠截面尺寸，沟底厚20cm、沟身宽12cm，内径50cmx40cm</t>
  </si>
  <si>
    <t>水西镇永安村老水坑、紫年坑、柴坑水渠修建项目</t>
  </si>
  <si>
    <t>永安</t>
  </si>
  <si>
    <t>水渠维修1500米</t>
  </si>
  <si>
    <t>沙河镇罗坑村大屋下组河道整治、防洪水沟工程</t>
  </si>
  <si>
    <t>建设生态护坡560立方米，防洪水沟300米</t>
  </si>
  <si>
    <t>改善村级公共基础设施</t>
  </si>
  <si>
    <t>峰山村食用菌基地配套设施项目</t>
  </si>
  <si>
    <t>2021年01月-2021年12月</t>
  </si>
  <si>
    <t>新建食用菌大棚约3000㎡，菇包层架制作安装约2000米、简易黑白膜和遮阴网棚架安装约15亩、喷水系统、照明系统、机耕道等</t>
  </si>
  <si>
    <t>m2</t>
  </si>
  <si>
    <t>生产基地</t>
  </si>
  <si>
    <t>种植基地</t>
  </si>
  <si>
    <t>预计2021年下半年投产试运营，当年增加村集体经济收入2万元，其中1万元二次分配给53户贫困户，户均增收188元。2022年开始每年增加村集体经济收入6万元，将集体经济收入3万元二次分配给53户贫困户，户均增收566元，预计带动5户以上贫困户务工，户均年增收5000元。</t>
  </si>
  <si>
    <t>东风村新风农业专业合作社食用菌基地配套基础设施项目</t>
  </si>
  <si>
    <t>片石堡坎300立方米，场地平整500平方，水管铺设等</t>
  </si>
  <si>
    <t>m3</t>
  </si>
  <si>
    <t>项目从2021开始每年增加村集体经济收入2万元，将集体经济收入0.55万元二次分配给110户贫困户，户均增收50元，预计带动3户以上贫困户务工，户均年增收5000元。</t>
  </si>
  <si>
    <t>柳树组建蔬菜大棚、沟渠工程</t>
  </si>
  <si>
    <t>河道两侧新建砖砌片石挡土墙520m,24墙砖砌排水沟160m，12砖砌排水沟200m，现浇砼桥2座（每座桥长7m，宽3m），新建蔬菜大棚3亩等</t>
  </si>
  <si>
    <t>亩</t>
  </si>
  <si>
    <t>预计2021年上半年建成投入生产，种植生姜50亩，带动7户贫困户务工户均年增收1500元，预计实现合作社集体收入5万元，分配给全村20户贫困户户均增收1000元。</t>
  </si>
  <si>
    <t>2021年度脱贫户产业奖补项目</t>
  </si>
  <si>
    <t>各镇
水南</t>
  </si>
  <si>
    <t>各村</t>
  </si>
  <si>
    <t>实施2021年度脱贫户产业奖补项目。对脱贫户自主发展相关农业产业进行奖补。</t>
  </si>
  <si>
    <t>生产奖补</t>
  </si>
  <si>
    <t>产业奖补</t>
  </si>
  <si>
    <t>通过实施产业扶持项目，对脱贫户发展粮油、蔬菜等农业产业予以奖补，带动脱贫户发展农业生产增收。</t>
  </si>
  <si>
    <t>≥1000</t>
  </si>
  <si>
    <t>≥2000</t>
  </si>
  <si>
    <t>农业农村局</t>
  </si>
  <si>
    <t>龙村村食用菌生产基地菌袋栽培奖补</t>
  </si>
  <si>
    <t>2021年07月-2021年12月</t>
  </si>
  <si>
    <t>发展食用菌产业，种植数量9万5千袋</t>
  </si>
  <si>
    <t>袋</t>
  </si>
  <si>
    <t>2021年完成投资建设，当年增加村集体经济收入2万元，其中拿出11700元用于117户脱贫户二次分红，实现年户均增收100元。流转4户脱贫户土地，共7000元，带动脱贫户务工3人，年收入共计30000元。</t>
  </si>
  <si>
    <t>水西镇凌源村食用菌生产基地菌袋栽培奖补</t>
  </si>
  <si>
    <t>2021年07月-2021年11月</t>
  </si>
  <si>
    <t>发展食用菌产业，种植数量12万袋</t>
  </si>
  <si>
    <t>预计2021年下半年完成投资，当年增加村集体经济收入0.6万元，其中二次分配给脱贫户0.3万元，其中流转8户脱贫户土地，共1.45万元，脱贫户务工4人，每户年收入0.5万元。</t>
  </si>
  <si>
    <t>沙石镇食用菌基地菌袋栽培奖补</t>
  </si>
  <si>
    <t>2021年08月-2021年12月</t>
  </si>
  <si>
    <t>发展食用菌产业，种植数量81万袋</t>
  </si>
  <si>
    <t>2021年下半年完成投资，当年增加村集体经济收入40.5万元，其中流转5户脱贫户土地，共5000元，脱贫户务工10人，每人年收入3400元，年收入共计34000元。</t>
  </si>
  <si>
    <t>仙峰谷配套设施项目</t>
  </si>
  <si>
    <t>观光游步道修建，全长约3.5km，平均宽度约1.5m，使用厚度2cm青石板砌筑，并铺设约4cm厚砂浆。建设3000米管道。建设30亩中草药基地及100亩果园滴灌。需垒堡坎（宽80cm、高2m、长100m）</t>
  </si>
  <si>
    <t>2021年下半年完成投资，当年增加村集体收入5万元，其中拿出4万元用于117户脱贫户二次分红，实现年户均增收341.88元。带动脱贫户务工3人，年收入共计10万元。流转脱贫户土地租金3000元。</t>
  </si>
  <si>
    <t>新圩村水果种植示范基地配套基础设施工程</t>
  </si>
  <si>
    <t>混凝土挡墙80m3、混凝土路面100m2，新建长10米，宽3米的钢结构简易桥梁1座。</t>
  </si>
  <si>
    <t>2021年完成投资建设，2022年增加村集体经济收入0.5万元，其中0.3万元二次分配给15户脱贫户。脱贫户务工1人，年收入共计13000元。</t>
  </si>
  <si>
    <t>火燃村食用菌基地附属设施项目</t>
  </si>
  <si>
    <t>续建</t>
  </si>
  <si>
    <t>火燃</t>
  </si>
  <si>
    <t>棚内建设机耕道约3000㎡、场地平整约8000㎡、挡墙及配套道路建设、菇包层架制作安装、加装遮阳网、喷水系统等</t>
  </si>
  <si>
    <t>2021年完成投资建设，2022年预计增加村集体经济收入10万元，将集体经济收入4万元二次分配给48户脱贫户，流转5户脱贫户土地，共6000元，脱贫户务工8人，每人年收入1.3万元，年收入共计10.4万元。</t>
  </si>
  <si>
    <t>峰山村食用菌基地配套设施项目（二期）</t>
  </si>
  <si>
    <t>新建食用菌大棚约1000㎡，菇包层架制作安装约800米、喷淋系统、照明供电系统、机耕道、管理用房、冷库等</t>
  </si>
  <si>
    <t>2021年完成投资建设，2022年增加村集体经济收入2万元，其中1万元二次分配给53户脱贫户，脱贫户务工3人，每人年收入1.3万元，年收入共计约4万元。</t>
  </si>
  <si>
    <t>龙村村香菇基地配套设施</t>
  </si>
  <si>
    <t>龙村村香菇基地冷库排风设施，菌包粉碎机</t>
  </si>
  <si>
    <t>水西镇凌源村食用菌基地公路挡土墙</t>
  </si>
  <si>
    <t>2021年08月-2021年11月</t>
  </si>
  <si>
    <t>修建河道公路挡土墙，长50米，高2米，配套涵管等</t>
  </si>
  <si>
    <t>小型农田水利设施建设</t>
  </si>
  <si>
    <t>预计2021年下半年建成，2022年增加村集体经济收入0.6万元，其中二次分红给脱贫户0.3万元。流转土地8户脱贫户，共0.4万元，带动6户脱贫户务工，每户年均增收0.1万元。</t>
  </si>
  <si>
    <t>水西镇水西村垂钓基地</t>
  </si>
  <si>
    <t>2021年05月-2021年10月</t>
  </si>
  <si>
    <t>改造原有水面16亩，修建便道1500米，排水沟300米，场地硬化（砌砖）500㎡等</t>
  </si>
  <si>
    <t>水产养殖业发展</t>
  </si>
  <si>
    <t>2021年完成投资建设，2022年增加村集体经济收入2万元，其中二次分红给贫困户1万元。流转1户脱贫户土地，共0.1万元，脱贫户务工3人，每户年收入0.2万元。</t>
  </si>
  <si>
    <t>水西镇和乐村金土地采摘园基础设施</t>
  </si>
  <si>
    <t>2021年05月-2021年11月</t>
  </si>
  <si>
    <t>水沟1000m、堡坎110m、采摘便道600㎡等</t>
  </si>
  <si>
    <t>休闲农业与乡村旅游</t>
  </si>
  <si>
    <t>2021年下半年完成投资建设，2022年增加村集体经济收入2万元，其中二次分红给脱贫户1.3万元，流转2户脱贫户土地，共0.5万元，脱贫户务工4人，每户年收入0.15万元。</t>
  </si>
  <si>
    <t>新建村水产养殖基地配套基础设施项目</t>
  </si>
  <si>
    <r>
      <rPr>
        <sz val="10"/>
        <color theme="1"/>
        <rFont val="仿宋"/>
        <family val="2"/>
      </rPr>
      <t>养殖基地鱼塘加固约700m</t>
    </r>
    <r>
      <rPr>
        <sz val="10"/>
        <color theme="1"/>
        <rFont val="宋体"/>
        <family val="2"/>
      </rPr>
      <t>³</t>
    </r>
    <r>
      <rPr>
        <sz val="10"/>
        <color theme="1"/>
        <rFont val="仿宋"/>
        <family val="2"/>
      </rPr>
      <t>、道路拓宽及硬化约800米等</t>
    </r>
  </si>
  <si>
    <t>m</t>
  </si>
  <si>
    <t>2021年完成投资建设，2022年增加村集体经济收入2万元，其中1万元二次分配给40户贫困户，脱贫户务工3人，每人年收入10000元，年收入共计30000元。</t>
  </si>
  <si>
    <t>水西镇窑背扶贫车间（猕猴桃基地）堡坎项目</t>
  </si>
  <si>
    <t>窑背</t>
  </si>
  <si>
    <r>
      <rPr>
        <sz val="10"/>
        <color theme="1"/>
        <rFont val="仿宋"/>
        <family val="2"/>
      </rPr>
      <t>窑背扶贫车间（猕猴桃基地）周边河道清淤、堡坎600m</t>
    </r>
    <r>
      <rPr>
        <sz val="10"/>
        <color theme="1"/>
        <rFont val="宋体"/>
        <family val="2"/>
      </rPr>
      <t>³</t>
    </r>
  </si>
  <si>
    <t>立方米</t>
  </si>
  <si>
    <t>预计2021年下半年建成，2022年增加村集体经济收入1万元，其中二次分红给脱贫户0.5万元。流转6户脱贫户土地每年每户增收0.3万元，带动8户脱贫户务工，每户年均增收0.1万元。</t>
  </si>
  <si>
    <t>黄龙村乐谷小镇灌溉水渠双圳水渠</t>
  </si>
  <si>
    <t>黄龙</t>
  </si>
  <si>
    <t>修建农田水渠约3500米，水渠尺寸30*40cm。</t>
  </si>
  <si>
    <t>2021年下半年完成投资，当年增加村集体经济收入3万元，其中脱贫户务工2人，年收入共计20000元。脱贫户二次分红10000元。</t>
  </si>
  <si>
    <t>水西镇窑下村水稻基地配套基础设施</t>
  </si>
  <si>
    <t>2021年06月-2021年11月</t>
  </si>
  <si>
    <t>窑下</t>
  </si>
  <si>
    <r>
      <rPr>
        <sz val="10"/>
        <color theme="1"/>
        <rFont val="仿宋"/>
        <family val="2"/>
      </rPr>
      <t>三口塘、红岭组鱼塘塘坎混凝土浇筑450m</t>
    </r>
    <r>
      <rPr>
        <sz val="10"/>
        <color theme="1"/>
        <rFont val="宋体"/>
        <family val="2"/>
      </rPr>
      <t>³</t>
    </r>
    <r>
      <rPr>
        <sz val="10"/>
        <color theme="1"/>
        <rFont val="仿宋"/>
        <family val="2"/>
      </rPr>
      <t>，田心组水渠维修980m,新建水沟680m等</t>
    </r>
  </si>
  <si>
    <t>预计2021年下半年建成，2022年增加村集体经济收入2万元，其中二次分红给脱贫户1万元。带动9户脱贫户务工，每年每户增收0.2万元。</t>
  </si>
  <si>
    <t>水西镇永安村草莓种植大棚</t>
  </si>
  <si>
    <t>土地平整15亩、搭建草莓钢架大棚10个（高2.5米，宽6米，长35米）、修建水沟300米。</t>
  </si>
  <si>
    <t>预计2021年下半年完成投资建设，当年增加村集体经济收入1.5万元，其中二次分红给脱贫户0.75万元。流转3户脱贫户土地，每年每户增收0.8万元，脱贫户务工3人，每户年收入0.25万元。</t>
  </si>
  <si>
    <t>水西镇石珠村莲藕基地基础建设</t>
  </si>
  <si>
    <t>新建排水沟600米，修建机耕道600米等</t>
  </si>
  <si>
    <t>预计2021年完成投资建设，2022年增加村集体经济收入1万元，其中二次分红给脱贫户0.5万元，流转4户脱贫户土地，共增收0.2万元，脱贫户务工3人，每户年收入0.25万元。</t>
  </si>
  <si>
    <t>王田村龙虾养殖基地配套基础设施项目</t>
  </si>
  <si>
    <t>王田</t>
  </si>
  <si>
    <t>建设养殖基地周边围网800米、养殖塘周边垂钓平台400米、污水隔离设施（水渠）600米、水处理设施1套等</t>
  </si>
  <si>
    <t>2021年完成投资建设，2022年增加村集体经济收入1万元，其中0.5万元二次分配给20户贫困户。脱贫户务工2人，每人年收入7500元，年收入共计2000元。</t>
  </si>
  <si>
    <t>水西镇石甫村雉鸡（山鸡）展示基地基础建设</t>
  </si>
  <si>
    <t>石甫</t>
  </si>
  <si>
    <t>雉鸡(山鸡）销售展示棚3个，农产品销售展示厅及农用游步道300米。</t>
  </si>
  <si>
    <t>个</t>
  </si>
  <si>
    <t>养殖基地</t>
  </si>
  <si>
    <t>预计2021年下半年建成，2022年增加村集体经济收入1万元，其中二次分红给脱贫户0.5万元，带动5户脱贫户土地流转，每户年增收0.1万元，带动2名脱贫户务工，每户年增收0.35万元。</t>
  </si>
  <si>
    <t>章贡区季节性缺水新增水源工程</t>
  </si>
  <si>
    <t>水西沙河沙石</t>
  </si>
  <si>
    <t>在季节性缺水村组开挖水井20口，包括机械深井、大口井土方开挖、C25砼井壁浇筑、管道敷设2000米等。</t>
  </si>
  <si>
    <t>处</t>
  </si>
  <si>
    <t>农村供水保障设施建设</t>
  </si>
  <si>
    <t>改善村级饮水基础设施条件</t>
  </si>
  <si>
    <t>章贡区水利局</t>
  </si>
  <si>
    <t>各镇人民政府</t>
  </si>
  <si>
    <t>沙石镇霞峰村双圳组自来水工程</t>
  </si>
  <si>
    <t>霞峰</t>
  </si>
  <si>
    <t>霞峰村自来水管道敷设1500米</t>
  </si>
  <si>
    <t>沙石镇人民政府</t>
  </si>
  <si>
    <t>沙河镇垇下村自来水工程</t>
  </si>
  <si>
    <t>垇下</t>
  </si>
  <si>
    <t>垇下村自来水管道800米</t>
  </si>
  <si>
    <t>沙河镇人民政府</t>
  </si>
  <si>
    <t>水西镇窑下村小型集中供水工程</t>
  </si>
  <si>
    <t>新增机械深井1口、蓄水池3座,辐射管道1200米等</t>
  </si>
  <si>
    <t>水西镇人民政府</t>
  </si>
  <si>
    <t>贫困户自来水补助项目</t>
  </si>
  <si>
    <t>沙石沙河水西</t>
  </si>
  <si>
    <t>对全区申请了“贫困户自来水补助项目”的贫困户进行补贴</t>
  </si>
  <si>
    <t>户</t>
  </si>
  <si>
    <t>章贡区第二批季节性缺水新增水源工程</t>
  </si>
  <si>
    <t>在季节性缺水村组开挖水井30口，包括机械深井、大口井土方开挖、C25砼井壁浇筑、管道敷设2500米等。</t>
  </si>
  <si>
    <t>沙石镇自来水加压站工程</t>
  </si>
  <si>
    <t>龙埠村</t>
  </si>
  <si>
    <t>龙埠</t>
  </si>
  <si>
    <t>建设自来水加压站一座</t>
  </si>
  <si>
    <t>水西镇永安村饮水安全整村推进工程</t>
  </si>
  <si>
    <t>对永安村小型集中供水工程进行技术改造，新增深井1口、蓄水池1座,敷设管道2000米等</t>
  </si>
  <si>
    <t>沙河镇华林村自来水工程</t>
  </si>
  <si>
    <t>华林</t>
  </si>
  <si>
    <t>自来水管道敷设2000米等</t>
  </si>
  <si>
    <t>沙河镇罗坑村自来水工程</t>
  </si>
  <si>
    <t>自来水管道敷设1900米等</t>
  </si>
  <si>
    <t>沙河镇龙村谢屋组自来水工程</t>
  </si>
  <si>
    <t>新建加压站泵房一座，加装增压泵、电表箱1套，管道敷设1900米等</t>
  </si>
  <si>
    <t>沙河镇河头柒姑排组自来水工程</t>
  </si>
  <si>
    <t>河头</t>
  </si>
  <si>
    <t>自来水管道敷设1700米等</t>
  </si>
  <si>
    <t>章贡区小型集中供水工程第二批技术改造工程</t>
  </si>
  <si>
    <t>净水设施技术改造，加装过滤装置25台</t>
  </si>
  <si>
    <t>沙河镇流坑村谢屋田山塘及配套灌溉工程</t>
  </si>
  <si>
    <t>流坑</t>
  </si>
  <si>
    <t>开挖平塘一座，土方开挖9000立方米，现浇砼150立方米，浆砌块石300立方米等，灌溉渠道衬砌800米，喷灌管道约1000米</t>
  </si>
  <si>
    <t>改善村级公共基础设施条件</t>
  </si>
  <si>
    <t>沙石镇东风村老虎坑山塘及配套灌溉工程</t>
  </si>
  <si>
    <t>开挖平塘一座，土方开挖16000立方米，现浇砼330立方米，浆砌块石600立方米等</t>
  </si>
  <si>
    <t>沙石镇新建村和美组集中供水工程</t>
  </si>
  <si>
    <t>新增水井1口、蓄水池1座,敷设管道600米等</t>
  </si>
  <si>
    <t>水西镇石珠村自来水工程</t>
  </si>
  <si>
    <t>新建加压站泵房一座，加装增压泵、电表箱1套，管道敷设3700米等</t>
  </si>
  <si>
    <t>沙河镇罗坑村自来水表后安装工程</t>
  </si>
  <si>
    <t>新建加压站泵房一座，加装增压泵、电表箱1套，管道敷设3000米等</t>
  </si>
  <si>
    <t>水西镇黄沙村横石组水渠砌筑工程</t>
  </si>
  <si>
    <t>黄沙</t>
  </si>
  <si>
    <t>渠道衬砌2500米</t>
  </si>
  <si>
    <t>赣州市章贡区水沃农民专业合作社基础设施项目</t>
  </si>
  <si>
    <r>
      <rPr>
        <sz val="10"/>
        <color theme="1"/>
        <rFont val="仿宋"/>
        <family val="2"/>
      </rPr>
      <t>土地平整7.8万平方米、灌溉蓄水池500m</t>
    </r>
    <r>
      <rPr>
        <sz val="10"/>
        <color theme="1"/>
        <rFont val="华文仿宋"/>
        <family val="2"/>
      </rPr>
      <t>³</t>
    </r>
    <r>
      <rPr>
        <sz val="10"/>
        <color theme="1"/>
        <rFont val="仿宋"/>
        <family val="2"/>
      </rPr>
      <t>、灌溉主管道300米，排水渠900米,道路硬化长300米。</t>
    </r>
  </si>
  <si>
    <t>土地平整</t>
  </si>
  <si>
    <t>7.8万平方米</t>
  </si>
  <si>
    <t>预计2022年投产，2021年流转5户贫困户土地预计户均增收2000元，预计带动8户贫困户务工户均年增收4000元。2022年流转5户贫困户土地预计户均增收2000元，预计带动8户贫困户务工户均年增收5500元,增加村集体收入8万元，其中5.25万元二次分配全村35户贫困户，户均增收1500元。</t>
  </si>
  <si>
    <t>37</t>
  </si>
  <si>
    <t>96</t>
  </si>
  <si>
    <t>8</t>
  </si>
  <si>
    <t>赣州市章贡区供销合作社</t>
  </si>
  <si>
    <t>合计</t>
  </si>
  <si>
    <t>创业就业项目</t>
  </si>
  <si>
    <t>易地搬迁后扶项目</t>
  </si>
  <si>
    <t>乡村治理和农村精神文明建设项目</t>
  </si>
  <si>
    <t>务工补助</t>
  </si>
  <si>
    <t>人居环境整治</t>
  </si>
  <si>
    <t>公共服务岗位</t>
  </si>
  <si>
    <t>住房</t>
  </si>
  <si>
    <t>乡村治理</t>
  </si>
  <si>
    <t>加工流通场地设施</t>
  </si>
  <si>
    <t>就业培训</t>
  </si>
  <si>
    <t>“一站式”社区综合服务设施建设</t>
  </si>
  <si>
    <t>精神文明建设</t>
  </si>
  <si>
    <t>创业扶持</t>
  </si>
  <si>
    <t>农村公共服务</t>
  </si>
  <si>
    <t>异地扶贫搬迁贷款债券贴息补助</t>
  </si>
  <si>
    <t>健康</t>
  </si>
  <si>
    <t>产业服务支撑项目</t>
  </si>
  <si>
    <t>公益性岗位</t>
  </si>
  <si>
    <t>综合保障</t>
  </si>
  <si>
    <t>乡村工匠</t>
  </si>
  <si>
    <t>易地搬迁后扶</t>
  </si>
  <si>
    <t>农产品仓储保鲜冷链基础设施建设</t>
  </si>
  <si>
    <t>智慧农业</t>
  </si>
  <si>
    <t>交通费补助</t>
  </si>
  <si>
    <t>技能培训</t>
  </si>
  <si>
    <t>创业培训</t>
  </si>
  <si>
    <t>公益性岗位补助</t>
  </si>
  <si>
    <t>乡村工匠培育培训</t>
  </si>
  <si>
    <t>农村卫生厕所改造（户用、公共厕所）</t>
  </si>
  <si>
    <t>村庄规划编制（含修编）</t>
  </si>
  <si>
    <t>学校建设或改造（含幼儿园）</t>
  </si>
  <si>
    <t>农村危房改造等农房改造</t>
  </si>
  <si>
    <t>参加城乡居民基本医疗保险</t>
  </si>
  <si>
    <t>享受农村居民最低生活保障</t>
  </si>
  <si>
    <t>开展乡村治理示范创建</t>
  </si>
  <si>
    <t>培养“四有”新时代农民</t>
  </si>
  <si>
    <t>产地初加工和精深加工</t>
  </si>
  <si>
    <t>科技服务</t>
  </si>
  <si>
    <t>小额信贷风险补偿金</t>
  </si>
  <si>
    <t>劳动奖补</t>
  </si>
  <si>
    <t>以工代训</t>
  </si>
  <si>
    <t>创业补助</t>
  </si>
  <si>
    <t>乡村工匠大师工作室</t>
  </si>
  <si>
    <t>农村污水治理</t>
  </si>
  <si>
    <t>村卫生室标准化建设</t>
  </si>
  <si>
    <t>参与"学前学会普通话"行动</t>
  </si>
  <si>
    <t>参加大病保险</t>
  </si>
  <si>
    <t>参加城乡居民基本养老保险</t>
  </si>
  <si>
    <t>推进“积分制”“清单式”等管理方式</t>
  </si>
  <si>
    <t>移风易俗改革示范县（乡、村）</t>
  </si>
  <si>
    <t>市场建设和农村物流</t>
  </si>
  <si>
    <t>人才培养</t>
  </si>
  <si>
    <t>特色产业保险保费补助</t>
  </si>
  <si>
    <t>乡村工匠传习所</t>
  </si>
  <si>
    <t>农村垃圾治理</t>
  </si>
  <si>
    <t>农村养老设施建设（养老院、幸福院、日间照料中心等）</t>
  </si>
  <si>
    <t>易地扶贫搬迁贷款债券贴息补助</t>
  </si>
  <si>
    <t>其他教育类项目</t>
  </si>
  <si>
    <t>参加意外保险</t>
  </si>
  <si>
    <t>享受特困人员救助供养</t>
  </si>
  <si>
    <t>科技文化卫生“三下乡”</t>
  </si>
  <si>
    <t>林草基地建设</t>
  </si>
  <si>
    <t>品牌打造和展销平台</t>
  </si>
  <si>
    <t>农业社会化服务</t>
  </si>
  <si>
    <t>新型经营主体贷款贴息</t>
  </si>
  <si>
    <t>村容村貌提升</t>
  </si>
  <si>
    <t>农村公益性殡葬设施建设</t>
  </si>
  <si>
    <t>参加其他补充医疗保险</t>
  </si>
  <si>
    <t>接受留守关爱服务</t>
  </si>
  <si>
    <t>农村文化项目</t>
  </si>
  <si>
    <t>防贫保险（基金）</t>
  </si>
  <si>
    <t>农村电网建设（通生产、生活用电、提高综合电压和供电可靠性）</t>
  </si>
  <si>
    <t>开展县乡村公共服务一体化示范创建</t>
  </si>
  <si>
    <t>接受医疗救助</t>
  </si>
  <si>
    <t>接受临时救助</t>
  </si>
  <si>
    <t>光伏电站建设</t>
  </si>
  <si>
    <t>数字乡村建设（信息通信基础设施建设、数字化、智能化建设等）</t>
  </si>
  <si>
    <t>其他（便民综合服务设施、文化活动广场、体育设施、村级客运站、公共照明设施等）</t>
  </si>
  <si>
    <t>接受大病、慢性病(地方病)救治</t>
  </si>
  <si>
    <t>扶贫车间</t>
  </si>
  <si>
    <t>农村清洁能源设施建设（燃气、户用光伏、风电、水电、农村生物质能源、北方地区清洁取暖等）</t>
  </si>
  <si>
    <t>农业农村基础设施中长期贷款贴息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</si>
</sst>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宋体"/>
      <family val="2"/>
    </font>
    <font>
      <sz val="14"/>
      <color theme="1"/>
      <name val="方正小标宋简体"/>
      <family val="2"/>
    </font>
    <font>
      <sz val="10"/>
      <color theme="1"/>
      <name val="仿宋"/>
      <family val="2"/>
    </font>
    <font>
      <sz val="10"/>
      <color indexed="8"/>
      <name val="仿宋"/>
      <family val="2"/>
    </font>
    <font>
      <sz val="10"/>
      <color rgb="FF000000"/>
      <name val="仿宋"/>
      <family val="2"/>
    </font>
    <font>
      <sz val="10"/>
      <name val="仿宋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name val="宋体"/>
      <family val="2"/>
    </font>
    <font>
      <sz val="10"/>
      <color theme="1"/>
      <name val="宋体"/>
      <family val="2"/>
    </font>
    <font>
      <sz val="10"/>
      <color theme="1"/>
      <name val="华文仿宋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0" borderId="0" applyBorder="0">
      <alignment vertical="center"/>
      <protection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8" fillId="0" borderId="3" applyNumberFormat="0" applyFill="0" applyProtection="0">
      <alignment/>
    </xf>
    <xf numFmtId="0" fontId="0" fillId="0" borderId="0">
      <alignment vertical="center"/>
      <protection/>
    </xf>
    <xf numFmtId="0" fontId="2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9" fillId="11" borderId="5" applyNumberFormat="0" applyProtection="0">
      <alignment/>
    </xf>
    <xf numFmtId="0" fontId="30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31" fillId="0" borderId="0">
      <alignment vertical="center"/>
      <protection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31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9" fillId="33" borderId="9" xfId="72" applyNumberFormat="1" applyFont="1" applyFill="1" applyBorder="1" applyAlignment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0" fontId="7" fillId="33" borderId="9" xfId="32" applyNumberFormat="1" applyFont="1" applyFill="1" applyBorder="1" applyAlignment="1">
      <alignment horizontal="center" vertical="center" wrapText="1"/>
      <protection/>
    </xf>
    <xf numFmtId="0" fontId="9" fillId="33" borderId="9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7" fillId="33" borderId="9" xfId="41" applyNumberFormat="1" applyFont="1" applyFill="1" applyBorder="1" applyAlignment="1">
      <alignment horizontal="center" vertical="center" wrapText="1"/>
      <protection/>
    </xf>
    <xf numFmtId="0" fontId="7" fillId="33" borderId="10" xfId="32" applyNumberFormat="1" applyFont="1" applyFill="1" applyBorder="1" applyAlignment="1">
      <alignment horizontal="center" vertical="center" wrapText="1"/>
      <protection/>
    </xf>
    <xf numFmtId="0" fontId="7" fillId="33" borderId="9" xfId="72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9" fillId="33" borderId="9" xfId="66" applyNumberFormat="1" applyFont="1" applyFill="1" applyBorder="1" applyAlignment="1">
      <alignment horizontal="center" vertical="center" wrapText="1"/>
      <protection/>
    </xf>
    <xf numFmtId="0" fontId="7" fillId="33" borderId="9" xfId="39" applyNumberFormat="1" applyFont="1" applyFill="1" applyBorder="1" applyAlignment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/>
    </xf>
    <xf numFmtId="0" fontId="10" fillId="33" borderId="9" xfId="72" applyFont="1" applyFill="1" applyBorder="1" applyAlignment="1">
      <alignment horizontal="center" vertical="center"/>
      <protection/>
    </xf>
    <xf numFmtId="176" fontId="10" fillId="33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6 2" xfId="39"/>
    <cellStyle name="标题 1" xfId="40"/>
    <cellStyle name="常规 9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13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14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2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3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4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25206;&#36139;&#31185;&#25991;&#20214;\2021\&#25206;&#36139;&#36164;&#37329;\&#39033;&#30446;&#24211;\&#39033;&#30446;&#24211;&#25209;&#27425;&#27719;&#24635;\2021.8.31&#25209;&#27425;\(8.31&#20462;)&#31456;&#36129;&#21306;2021&#24180;&#24041;&#22266;&#25299;&#23637;&#33073;&#36139;&#25915;&#22362;&#25104;&#26524;&#21644;&#20065;&#26449;&#25391;&#20852;&#39033;&#30446;&#24211;&#35843;&#2597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6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8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1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12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7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\Desktop\1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C79"/>
  <sheetViews>
    <sheetView tabSelected="1" view="pageBreakPreview" zoomScale="70" zoomScaleSheetLayoutView="70" workbookViewId="0" topLeftCell="A19">
      <selection activeCell="C24" sqref="C24"/>
    </sheetView>
  </sheetViews>
  <sheetFormatPr defaultColWidth="9.00390625" defaultRowHeight="32.25" customHeight="1"/>
  <cols>
    <col min="1" max="2" width="9.00390625" style="12" customWidth="1"/>
    <col min="3" max="3" width="27.00390625" style="12" customWidth="1"/>
    <col min="4" max="4" width="11.421875" style="12" customWidth="1"/>
    <col min="5" max="5" width="14.421875" style="12" customWidth="1"/>
    <col min="6" max="9" width="9.00390625" style="12" customWidth="1"/>
    <col min="10" max="10" width="32.00390625" style="12" customWidth="1"/>
    <col min="11" max="11" width="13.00390625" style="12" customWidth="1"/>
    <col min="12" max="12" width="9.00390625" style="12" customWidth="1"/>
    <col min="13" max="13" width="18.7109375" style="12" customWidth="1"/>
    <col min="14" max="14" width="12.8515625" style="12" customWidth="1"/>
    <col min="15" max="15" width="13.8515625" style="12" customWidth="1"/>
    <col min="16" max="16" width="18.00390625" style="12" customWidth="1"/>
    <col min="17" max="21" width="9.00390625" style="12" customWidth="1"/>
    <col min="22" max="22" width="14.421875" style="12" customWidth="1"/>
    <col min="23" max="26" width="9.00390625" style="13" customWidth="1"/>
    <col min="27" max="27" width="10.28125" style="12" customWidth="1"/>
    <col min="28" max="28" width="10.8515625" style="12" customWidth="1"/>
    <col min="29" max="16376" width="9.00390625" style="12" customWidth="1"/>
  </cols>
  <sheetData>
    <row r="1" spans="1:29" ht="32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33"/>
      <c r="X1" s="33"/>
      <c r="Y1" s="33"/>
      <c r="Z1" s="33"/>
      <c r="AA1" s="14"/>
      <c r="AB1" s="14"/>
      <c r="AC1" s="14"/>
    </row>
    <row r="2" spans="1:29" s="12" customFormat="1" ht="32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4"/>
    </row>
    <row r="3" spans="1:29" s="12" customFormat="1" ht="36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6"/>
      <c r="I3" s="16"/>
      <c r="J3" s="16" t="s">
        <v>8</v>
      </c>
      <c r="K3" s="16" t="s">
        <v>9</v>
      </c>
      <c r="L3" s="16"/>
      <c r="M3" s="16" t="s">
        <v>10</v>
      </c>
      <c r="N3" s="16"/>
      <c r="O3" s="16"/>
      <c r="P3" s="16" t="s">
        <v>11</v>
      </c>
      <c r="Q3" s="16" t="s">
        <v>12</v>
      </c>
      <c r="R3" s="16"/>
      <c r="S3" s="16"/>
      <c r="T3" s="16"/>
      <c r="U3" s="16"/>
      <c r="V3" s="16" t="s">
        <v>13</v>
      </c>
      <c r="W3" s="16"/>
      <c r="X3" s="16"/>
      <c r="Y3" s="16"/>
      <c r="Z3" s="16"/>
      <c r="AA3" s="16" t="s">
        <v>14</v>
      </c>
      <c r="AB3" s="16"/>
      <c r="AC3" s="16"/>
    </row>
    <row r="4" spans="1:29" s="12" customFormat="1" ht="77" customHeight="1">
      <c r="A4" s="16"/>
      <c r="B4" s="16"/>
      <c r="C4" s="16"/>
      <c r="D4" s="16"/>
      <c r="E4" s="16"/>
      <c r="F4" s="16" t="s">
        <v>15</v>
      </c>
      <c r="G4" s="16" t="s">
        <v>16</v>
      </c>
      <c r="H4" s="16" t="s">
        <v>17</v>
      </c>
      <c r="I4" s="31" t="s">
        <v>18</v>
      </c>
      <c r="J4" s="16"/>
      <c r="K4" s="16" t="s">
        <v>19</v>
      </c>
      <c r="L4" s="16" t="s">
        <v>20</v>
      </c>
      <c r="M4" s="16" t="s">
        <v>21</v>
      </c>
      <c r="N4" s="16" t="s">
        <v>22</v>
      </c>
      <c r="O4" s="16" t="s">
        <v>23</v>
      </c>
      <c r="P4" s="16"/>
      <c r="Q4" s="31" t="s">
        <v>24</v>
      </c>
      <c r="R4" s="34" t="s">
        <v>25</v>
      </c>
      <c r="S4" s="34" t="s">
        <v>26</v>
      </c>
      <c r="T4" s="16" t="s">
        <v>27</v>
      </c>
      <c r="U4" s="16" t="s">
        <v>28</v>
      </c>
      <c r="V4" s="16" t="s">
        <v>29</v>
      </c>
      <c r="W4" s="16" t="s">
        <v>30</v>
      </c>
      <c r="X4" s="16" t="s">
        <v>31</v>
      </c>
      <c r="Y4" s="16" t="s">
        <v>32</v>
      </c>
      <c r="Z4" s="16" t="s">
        <v>33</v>
      </c>
      <c r="AA4" s="16" t="s">
        <v>34</v>
      </c>
      <c r="AB4" s="16" t="s">
        <v>35</v>
      </c>
      <c r="AC4" s="16" t="s">
        <v>36</v>
      </c>
    </row>
    <row r="5" spans="1:29" s="12" customFormat="1" ht="32.25" customHeight="1">
      <c r="A5" s="16">
        <f>A4+1</f>
        <v>1</v>
      </c>
      <c r="B5" s="17">
        <v>2021</v>
      </c>
      <c r="C5" s="18" t="s">
        <v>37</v>
      </c>
      <c r="D5" s="18" t="s">
        <v>38</v>
      </c>
      <c r="E5" s="18" t="s">
        <v>39</v>
      </c>
      <c r="F5" s="18" t="s">
        <v>40</v>
      </c>
      <c r="G5" s="17" t="s">
        <v>41</v>
      </c>
      <c r="H5" s="17" t="s">
        <v>42</v>
      </c>
      <c r="I5" s="17"/>
      <c r="J5" s="17" t="s">
        <v>43</v>
      </c>
      <c r="K5" s="17" t="s">
        <v>44</v>
      </c>
      <c r="L5" s="17">
        <v>87</v>
      </c>
      <c r="M5" s="17" t="s">
        <v>45</v>
      </c>
      <c r="N5" s="17" t="s">
        <v>46</v>
      </c>
      <c r="O5" s="17" t="s">
        <v>47</v>
      </c>
      <c r="P5" s="17" t="s">
        <v>48</v>
      </c>
      <c r="Q5" s="17">
        <v>87</v>
      </c>
      <c r="R5" s="17">
        <v>87</v>
      </c>
      <c r="S5" s="17"/>
      <c r="T5" s="17"/>
      <c r="U5" s="17"/>
      <c r="V5" s="17" t="s">
        <v>49</v>
      </c>
      <c r="W5" s="35"/>
      <c r="X5" s="27">
        <v>210</v>
      </c>
      <c r="Y5" s="27">
        <v>210</v>
      </c>
      <c r="Z5" s="38"/>
      <c r="AA5" s="17" t="s">
        <v>50</v>
      </c>
      <c r="AB5" s="17" t="s">
        <v>51</v>
      </c>
      <c r="AC5" s="17" t="s">
        <v>51</v>
      </c>
    </row>
    <row r="6" spans="1:29" s="12" customFormat="1" ht="32.25" customHeight="1">
      <c r="A6" s="16">
        <f aca="true" t="shared" si="0" ref="A6:A37">A5+1</f>
        <v>2</v>
      </c>
      <c r="B6" s="19">
        <v>2021</v>
      </c>
      <c r="C6" s="20" t="s">
        <v>52</v>
      </c>
      <c r="D6" s="20" t="s">
        <v>38</v>
      </c>
      <c r="E6" s="20" t="s">
        <v>53</v>
      </c>
      <c r="F6" s="20" t="s">
        <v>40</v>
      </c>
      <c r="G6" s="19" t="s">
        <v>54</v>
      </c>
      <c r="H6" s="19" t="s">
        <v>42</v>
      </c>
      <c r="I6" s="19"/>
      <c r="J6" s="19" t="s">
        <v>55</v>
      </c>
      <c r="K6" s="19" t="s">
        <v>44</v>
      </c>
      <c r="L6" s="19">
        <v>30</v>
      </c>
      <c r="M6" s="19" t="s">
        <v>52</v>
      </c>
      <c r="N6" s="19" t="s">
        <v>52</v>
      </c>
      <c r="O6" s="19" t="s">
        <v>52</v>
      </c>
      <c r="P6" s="19" t="s">
        <v>56</v>
      </c>
      <c r="Q6" s="19">
        <v>30</v>
      </c>
      <c r="R6" s="19">
        <v>30</v>
      </c>
      <c r="S6" s="19"/>
      <c r="T6" s="19"/>
      <c r="U6" s="19"/>
      <c r="V6" s="19" t="s">
        <v>57</v>
      </c>
      <c r="W6" s="36"/>
      <c r="X6" s="37"/>
      <c r="Y6" s="37"/>
      <c r="Z6" s="44"/>
      <c r="AA6" s="19" t="s">
        <v>50</v>
      </c>
      <c r="AB6" s="19" t="s">
        <v>54</v>
      </c>
      <c r="AC6" s="19"/>
    </row>
    <row r="7" spans="1:29" s="12" customFormat="1" ht="54" customHeight="1">
      <c r="A7" s="16">
        <f t="shared" si="0"/>
        <v>3</v>
      </c>
      <c r="B7" s="21">
        <v>2021</v>
      </c>
      <c r="C7" s="21" t="s">
        <v>58</v>
      </c>
      <c r="D7" s="17" t="s">
        <v>38</v>
      </c>
      <c r="E7" s="18" t="s">
        <v>39</v>
      </c>
      <c r="F7" s="17" t="s">
        <v>40</v>
      </c>
      <c r="G7" s="17" t="s">
        <v>41</v>
      </c>
      <c r="H7" s="17" t="s">
        <v>42</v>
      </c>
      <c r="I7" s="17"/>
      <c r="J7" s="17" t="s">
        <v>59</v>
      </c>
      <c r="K7" s="17" t="s">
        <v>44</v>
      </c>
      <c r="L7" s="17">
        <v>1.9</v>
      </c>
      <c r="M7" s="17" t="s">
        <v>60</v>
      </c>
      <c r="N7" s="17" t="s">
        <v>61</v>
      </c>
      <c r="O7" s="17" t="s">
        <v>62</v>
      </c>
      <c r="P7" s="17" t="s">
        <v>63</v>
      </c>
      <c r="Q7" s="17">
        <v>1.9</v>
      </c>
      <c r="R7" s="17">
        <v>1.9</v>
      </c>
      <c r="S7" s="17"/>
      <c r="T7" s="17"/>
      <c r="U7" s="17"/>
      <c r="V7" s="17" t="s">
        <v>64</v>
      </c>
      <c r="W7" s="35"/>
      <c r="X7" s="27">
        <v>20</v>
      </c>
      <c r="Y7" s="27">
        <v>60</v>
      </c>
      <c r="Z7" s="38"/>
      <c r="AA7" s="17" t="s">
        <v>65</v>
      </c>
      <c r="AB7" s="17" t="s">
        <v>51</v>
      </c>
      <c r="AC7" s="17" t="s">
        <v>51</v>
      </c>
    </row>
    <row r="8" spans="1:29" s="12" customFormat="1" ht="32.25" customHeight="1">
      <c r="A8" s="16">
        <f t="shared" si="0"/>
        <v>4</v>
      </c>
      <c r="B8" s="17">
        <v>2021</v>
      </c>
      <c r="C8" s="18" t="s">
        <v>66</v>
      </c>
      <c r="D8" s="18" t="s">
        <v>38</v>
      </c>
      <c r="E8" s="18" t="s">
        <v>39</v>
      </c>
      <c r="F8" s="17" t="s">
        <v>40</v>
      </c>
      <c r="G8" s="17" t="s">
        <v>67</v>
      </c>
      <c r="H8" s="21" t="s">
        <v>68</v>
      </c>
      <c r="I8" s="17" t="s">
        <v>69</v>
      </c>
      <c r="J8" s="17" t="s">
        <v>70</v>
      </c>
      <c r="K8" s="17" t="s">
        <v>71</v>
      </c>
      <c r="L8" s="17">
        <v>2.1</v>
      </c>
      <c r="M8" s="17" t="s">
        <v>72</v>
      </c>
      <c r="N8" s="17" t="s">
        <v>73</v>
      </c>
      <c r="O8" s="17" t="s">
        <v>74</v>
      </c>
      <c r="P8" s="17" t="s">
        <v>48</v>
      </c>
      <c r="Q8" s="17">
        <v>230</v>
      </c>
      <c r="R8" s="17">
        <v>230</v>
      </c>
      <c r="S8" s="17"/>
      <c r="T8" s="17"/>
      <c r="U8" s="17"/>
      <c r="V8" s="17" t="s">
        <v>75</v>
      </c>
      <c r="W8" s="27">
        <v>1</v>
      </c>
      <c r="X8" s="27">
        <v>111</v>
      </c>
      <c r="Y8" s="27">
        <v>395</v>
      </c>
      <c r="Z8" s="38">
        <v>1</v>
      </c>
      <c r="AA8" s="17" t="s">
        <v>76</v>
      </c>
      <c r="AB8" s="17" t="s">
        <v>67</v>
      </c>
      <c r="AC8" s="17" t="s">
        <v>67</v>
      </c>
    </row>
    <row r="9" spans="1:29" s="12" customFormat="1" ht="32.25" customHeight="1">
      <c r="A9" s="16">
        <f t="shared" si="0"/>
        <v>5</v>
      </c>
      <c r="B9" s="17">
        <v>2021</v>
      </c>
      <c r="C9" s="21" t="s">
        <v>77</v>
      </c>
      <c r="D9" s="18" t="s">
        <v>38</v>
      </c>
      <c r="E9" s="22" t="s">
        <v>53</v>
      </c>
      <c r="F9" s="17" t="s">
        <v>40</v>
      </c>
      <c r="G9" s="17" t="s">
        <v>67</v>
      </c>
      <c r="H9" s="21" t="s">
        <v>68</v>
      </c>
      <c r="I9" s="17" t="s">
        <v>69</v>
      </c>
      <c r="J9" s="21" t="s">
        <v>78</v>
      </c>
      <c r="K9" s="17" t="s">
        <v>79</v>
      </c>
      <c r="L9" s="17">
        <v>1100</v>
      </c>
      <c r="M9" s="17" t="s">
        <v>72</v>
      </c>
      <c r="N9" s="17" t="s">
        <v>73</v>
      </c>
      <c r="O9" s="17" t="s">
        <v>74</v>
      </c>
      <c r="P9" s="17" t="s">
        <v>48</v>
      </c>
      <c r="Q9" s="21">
        <v>180</v>
      </c>
      <c r="R9" s="21">
        <v>180</v>
      </c>
      <c r="S9" s="17"/>
      <c r="T9" s="17"/>
      <c r="U9" s="17"/>
      <c r="V9" s="22" t="s">
        <v>75</v>
      </c>
      <c r="W9" s="27">
        <v>1</v>
      </c>
      <c r="X9" s="27">
        <v>111</v>
      </c>
      <c r="Y9" s="27">
        <v>395</v>
      </c>
      <c r="Z9" s="38">
        <v>1</v>
      </c>
      <c r="AA9" s="17" t="s">
        <v>76</v>
      </c>
      <c r="AB9" s="17" t="s">
        <v>67</v>
      </c>
      <c r="AC9" s="17" t="s">
        <v>67</v>
      </c>
    </row>
    <row r="10" spans="1:29" s="12" customFormat="1" ht="32.25" customHeight="1">
      <c r="A10" s="16">
        <f t="shared" si="0"/>
        <v>6</v>
      </c>
      <c r="B10" s="17">
        <v>2021</v>
      </c>
      <c r="C10" s="21" t="s">
        <v>80</v>
      </c>
      <c r="D10" s="18" t="s">
        <v>38</v>
      </c>
      <c r="E10" s="22" t="s">
        <v>53</v>
      </c>
      <c r="F10" s="17" t="s">
        <v>40</v>
      </c>
      <c r="G10" s="17" t="s">
        <v>67</v>
      </c>
      <c r="H10" s="21" t="s">
        <v>81</v>
      </c>
      <c r="I10" s="17" t="s">
        <v>69</v>
      </c>
      <c r="J10" s="21" t="s">
        <v>82</v>
      </c>
      <c r="K10" s="17" t="s">
        <v>71</v>
      </c>
      <c r="L10" s="32">
        <v>1.6</v>
      </c>
      <c r="M10" s="17" t="s">
        <v>72</v>
      </c>
      <c r="N10" s="17" t="s">
        <v>73</v>
      </c>
      <c r="O10" s="17" t="s">
        <v>74</v>
      </c>
      <c r="P10" s="17" t="s">
        <v>48</v>
      </c>
      <c r="Q10" s="21">
        <v>150</v>
      </c>
      <c r="R10" s="21">
        <v>150</v>
      </c>
      <c r="S10" s="17"/>
      <c r="T10" s="17"/>
      <c r="U10" s="17"/>
      <c r="V10" s="21" t="s">
        <v>75</v>
      </c>
      <c r="W10" s="32">
        <v>1</v>
      </c>
      <c r="X10" s="32">
        <v>58</v>
      </c>
      <c r="Y10" s="32">
        <v>194</v>
      </c>
      <c r="Z10" s="32">
        <v>23</v>
      </c>
      <c r="AA10" s="17" t="s">
        <v>76</v>
      </c>
      <c r="AB10" s="17" t="s">
        <v>67</v>
      </c>
      <c r="AC10" s="17" t="s">
        <v>67</v>
      </c>
    </row>
    <row r="11" spans="1:29" s="12" customFormat="1" ht="32.25" customHeight="1">
      <c r="A11" s="16">
        <f t="shared" si="0"/>
        <v>7</v>
      </c>
      <c r="B11" s="17" t="s">
        <v>83</v>
      </c>
      <c r="C11" s="21" t="s">
        <v>84</v>
      </c>
      <c r="D11" s="18" t="s">
        <v>38</v>
      </c>
      <c r="E11" s="22" t="s">
        <v>85</v>
      </c>
      <c r="F11" s="17" t="s">
        <v>40</v>
      </c>
      <c r="G11" s="17" t="s">
        <v>67</v>
      </c>
      <c r="H11" s="21" t="s">
        <v>81</v>
      </c>
      <c r="I11" s="17" t="s">
        <v>69</v>
      </c>
      <c r="J11" s="21" t="s">
        <v>86</v>
      </c>
      <c r="K11" s="32" t="s">
        <v>87</v>
      </c>
      <c r="L11" s="32">
        <v>2200</v>
      </c>
      <c r="M11" s="17" t="s">
        <v>72</v>
      </c>
      <c r="N11" s="17" t="s">
        <v>73</v>
      </c>
      <c r="O11" s="17" t="s">
        <v>88</v>
      </c>
      <c r="P11" s="17" t="s">
        <v>48</v>
      </c>
      <c r="Q11" s="21">
        <v>200</v>
      </c>
      <c r="R11" s="21">
        <v>200</v>
      </c>
      <c r="S11" s="17"/>
      <c r="T11" s="17"/>
      <c r="U11" s="17"/>
      <c r="V11" s="21" t="s">
        <v>75</v>
      </c>
      <c r="W11" s="32">
        <v>1</v>
      </c>
      <c r="X11" s="32">
        <v>58</v>
      </c>
      <c r="Y11" s="32">
        <v>194</v>
      </c>
      <c r="Z11" s="32">
        <v>23</v>
      </c>
      <c r="AA11" s="17" t="s">
        <v>76</v>
      </c>
      <c r="AB11" s="17" t="s">
        <v>67</v>
      </c>
      <c r="AC11" s="17" t="s">
        <v>67</v>
      </c>
    </row>
    <row r="12" spans="1:29" s="12" customFormat="1" ht="32.25" customHeight="1">
      <c r="A12" s="16">
        <f t="shared" si="0"/>
        <v>8</v>
      </c>
      <c r="B12" s="17">
        <v>2021</v>
      </c>
      <c r="C12" s="21" t="s">
        <v>89</v>
      </c>
      <c r="D12" s="18" t="s">
        <v>38</v>
      </c>
      <c r="E12" s="22" t="s">
        <v>53</v>
      </c>
      <c r="F12" s="17" t="s">
        <v>40</v>
      </c>
      <c r="G12" s="17" t="s">
        <v>67</v>
      </c>
      <c r="H12" s="21" t="s">
        <v>90</v>
      </c>
      <c r="I12" s="17"/>
      <c r="J12" s="21" t="s">
        <v>91</v>
      </c>
      <c r="K12" s="32" t="s">
        <v>71</v>
      </c>
      <c r="L12" s="32">
        <v>1</v>
      </c>
      <c r="M12" s="17" t="s">
        <v>72</v>
      </c>
      <c r="N12" s="17" t="s">
        <v>73</v>
      </c>
      <c r="O12" s="17" t="s">
        <v>74</v>
      </c>
      <c r="P12" s="17" t="s">
        <v>48</v>
      </c>
      <c r="Q12" s="21">
        <v>60</v>
      </c>
      <c r="R12" s="21">
        <v>60</v>
      </c>
      <c r="S12" s="17"/>
      <c r="T12" s="17"/>
      <c r="U12" s="17"/>
      <c r="V12" s="21" t="s">
        <v>75</v>
      </c>
      <c r="W12" s="30">
        <v>1</v>
      </c>
      <c r="X12" s="30">
        <v>35</v>
      </c>
      <c r="Y12" s="30">
        <v>104</v>
      </c>
      <c r="Z12" s="30">
        <v>10</v>
      </c>
      <c r="AA12" s="17" t="s">
        <v>76</v>
      </c>
      <c r="AB12" s="17" t="s">
        <v>67</v>
      </c>
      <c r="AC12" s="17" t="s">
        <v>67</v>
      </c>
    </row>
    <row r="13" spans="1:29" s="12" customFormat="1" ht="32.25" customHeight="1">
      <c r="A13" s="16">
        <f t="shared" si="0"/>
        <v>9</v>
      </c>
      <c r="B13" s="17">
        <v>2021</v>
      </c>
      <c r="C13" s="21" t="s">
        <v>92</v>
      </c>
      <c r="D13" s="18" t="s">
        <v>38</v>
      </c>
      <c r="E13" s="22" t="s">
        <v>53</v>
      </c>
      <c r="F13" s="17" t="s">
        <v>40</v>
      </c>
      <c r="G13" s="17" t="s">
        <v>67</v>
      </c>
      <c r="H13" s="21" t="s">
        <v>93</v>
      </c>
      <c r="I13" s="17"/>
      <c r="J13" s="21" t="s">
        <v>94</v>
      </c>
      <c r="K13" s="32" t="s">
        <v>71</v>
      </c>
      <c r="L13" s="17">
        <v>0.9</v>
      </c>
      <c r="M13" s="17" t="s">
        <v>72</v>
      </c>
      <c r="N13" s="17" t="s">
        <v>73</v>
      </c>
      <c r="O13" s="17" t="s">
        <v>74</v>
      </c>
      <c r="P13" s="17" t="s">
        <v>48</v>
      </c>
      <c r="Q13" s="21">
        <v>280</v>
      </c>
      <c r="R13" s="21">
        <v>280</v>
      </c>
      <c r="S13" s="17"/>
      <c r="T13" s="17"/>
      <c r="U13" s="17"/>
      <c r="V13" s="21" t="s">
        <v>75</v>
      </c>
      <c r="W13" s="38">
        <v>1</v>
      </c>
      <c r="X13" s="38">
        <v>45</v>
      </c>
      <c r="Y13" s="38">
        <v>105</v>
      </c>
      <c r="Z13" s="38">
        <v>0</v>
      </c>
      <c r="AA13" s="17" t="s">
        <v>76</v>
      </c>
      <c r="AB13" s="17" t="s">
        <v>67</v>
      </c>
      <c r="AC13" s="17" t="s">
        <v>67</v>
      </c>
    </row>
    <row r="14" spans="1:29" s="12" customFormat="1" ht="47" customHeight="1">
      <c r="A14" s="16">
        <f t="shared" si="0"/>
        <v>10</v>
      </c>
      <c r="B14" s="17">
        <v>2021</v>
      </c>
      <c r="C14" s="21" t="s">
        <v>95</v>
      </c>
      <c r="D14" s="18" t="s">
        <v>38</v>
      </c>
      <c r="E14" s="22" t="s">
        <v>53</v>
      </c>
      <c r="F14" s="17" t="s">
        <v>40</v>
      </c>
      <c r="G14" s="17" t="s">
        <v>67</v>
      </c>
      <c r="H14" s="21" t="s">
        <v>96</v>
      </c>
      <c r="I14" s="17"/>
      <c r="J14" s="21" t="s">
        <v>97</v>
      </c>
      <c r="K14" s="17" t="s">
        <v>98</v>
      </c>
      <c r="L14" s="17">
        <v>1</v>
      </c>
      <c r="M14" s="17" t="s">
        <v>72</v>
      </c>
      <c r="N14" s="17" t="s">
        <v>73</v>
      </c>
      <c r="O14" s="17" t="s">
        <v>74</v>
      </c>
      <c r="P14" s="17" t="s">
        <v>48</v>
      </c>
      <c r="Q14" s="21">
        <v>50</v>
      </c>
      <c r="R14" s="21">
        <v>50</v>
      </c>
      <c r="S14" s="17"/>
      <c r="T14" s="17"/>
      <c r="U14" s="17"/>
      <c r="V14" s="21" t="s">
        <v>75</v>
      </c>
      <c r="W14" s="38">
        <v>1</v>
      </c>
      <c r="X14" s="38">
        <v>44</v>
      </c>
      <c r="Y14" s="38">
        <v>166</v>
      </c>
      <c r="Z14" s="38">
        <v>4</v>
      </c>
      <c r="AA14" s="17" t="s">
        <v>76</v>
      </c>
      <c r="AB14" s="17" t="s">
        <v>67</v>
      </c>
      <c r="AC14" s="17" t="s">
        <v>67</v>
      </c>
    </row>
    <row r="15" spans="1:29" s="12" customFormat="1" ht="32.25" customHeight="1">
      <c r="A15" s="16">
        <f t="shared" si="0"/>
        <v>11</v>
      </c>
      <c r="B15" s="17">
        <v>2021</v>
      </c>
      <c r="C15" s="21" t="s">
        <v>99</v>
      </c>
      <c r="D15" s="18" t="s">
        <v>38</v>
      </c>
      <c r="E15" s="22" t="s">
        <v>53</v>
      </c>
      <c r="F15" s="17" t="s">
        <v>40</v>
      </c>
      <c r="G15" s="17" t="s">
        <v>67</v>
      </c>
      <c r="H15" s="21" t="s">
        <v>38</v>
      </c>
      <c r="I15" s="17"/>
      <c r="J15" s="21" t="s">
        <v>100</v>
      </c>
      <c r="K15" s="17" t="s">
        <v>71</v>
      </c>
      <c r="L15" s="17">
        <v>0.26</v>
      </c>
      <c r="M15" s="17" t="s">
        <v>72</v>
      </c>
      <c r="N15" s="17" t="s">
        <v>73</v>
      </c>
      <c r="O15" s="17" t="s">
        <v>74</v>
      </c>
      <c r="P15" s="17" t="s">
        <v>48</v>
      </c>
      <c r="Q15" s="21">
        <v>30</v>
      </c>
      <c r="R15" s="21">
        <v>30</v>
      </c>
      <c r="S15" s="17"/>
      <c r="T15" s="17"/>
      <c r="U15" s="17"/>
      <c r="V15" s="21" t="s">
        <v>75</v>
      </c>
      <c r="W15" s="17">
        <v>1</v>
      </c>
      <c r="X15" s="17">
        <v>41</v>
      </c>
      <c r="Y15" s="17">
        <v>106</v>
      </c>
      <c r="Z15" s="17">
        <v>6</v>
      </c>
      <c r="AA15" s="17" t="s">
        <v>76</v>
      </c>
      <c r="AB15" s="17" t="s">
        <v>67</v>
      </c>
      <c r="AC15" s="17" t="s">
        <v>67</v>
      </c>
    </row>
    <row r="16" spans="1:29" s="12" customFormat="1" ht="47" customHeight="1">
      <c r="A16" s="16">
        <f t="shared" si="0"/>
        <v>12</v>
      </c>
      <c r="B16" s="17">
        <v>2021</v>
      </c>
      <c r="C16" s="21" t="s">
        <v>101</v>
      </c>
      <c r="D16" s="18" t="s">
        <v>38</v>
      </c>
      <c r="E16" s="22" t="s">
        <v>53</v>
      </c>
      <c r="F16" s="17" t="s">
        <v>40</v>
      </c>
      <c r="G16" s="17" t="s">
        <v>67</v>
      </c>
      <c r="H16" s="21" t="s">
        <v>102</v>
      </c>
      <c r="I16" s="17"/>
      <c r="J16" s="21" t="s">
        <v>103</v>
      </c>
      <c r="K16" s="17" t="s">
        <v>71</v>
      </c>
      <c r="L16" s="17">
        <v>1.4</v>
      </c>
      <c r="M16" s="17" t="s">
        <v>72</v>
      </c>
      <c r="N16" s="17" t="s">
        <v>73</v>
      </c>
      <c r="O16" s="17" t="s">
        <v>74</v>
      </c>
      <c r="P16" s="17" t="s">
        <v>48</v>
      </c>
      <c r="Q16" s="21">
        <v>160</v>
      </c>
      <c r="R16" s="21">
        <v>160</v>
      </c>
      <c r="S16" s="17"/>
      <c r="T16" s="17"/>
      <c r="U16" s="17"/>
      <c r="V16" s="21" t="s">
        <v>75</v>
      </c>
      <c r="W16" s="17">
        <v>1</v>
      </c>
      <c r="X16" s="17">
        <v>50</v>
      </c>
      <c r="Y16" s="17">
        <v>139</v>
      </c>
      <c r="Z16" s="17">
        <v>21</v>
      </c>
      <c r="AA16" s="17" t="s">
        <v>76</v>
      </c>
      <c r="AB16" s="17" t="s">
        <v>67</v>
      </c>
      <c r="AC16" s="17" t="s">
        <v>67</v>
      </c>
    </row>
    <row r="17" spans="1:29" s="12" customFormat="1" ht="32.25" customHeight="1">
      <c r="A17" s="16">
        <f t="shared" si="0"/>
        <v>13</v>
      </c>
      <c r="B17" s="17">
        <v>2021</v>
      </c>
      <c r="C17" s="22" t="s">
        <v>104</v>
      </c>
      <c r="D17" s="18" t="s">
        <v>38</v>
      </c>
      <c r="E17" s="22" t="s">
        <v>53</v>
      </c>
      <c r="F17" s="18" t="s">
        <v>40</v>
      </c>
      <c r="G17" s="17" t="s">
        <v>105</v>
      </c>
      <c r="H17" s="17" t="s">
        <v>106</v>
      </c>
      <c r="I17" s="17"/>
      <c r="J17" s="22" t="s">
        <v>107</v>
      </c>
      <c r="K17" s="17" t="s">
        <v>71</v>
      </c>
      <c r="L17" s="17">
        <v>1.7</v>
      </c>
      <c r="M17" s="17" t="s">
        <v>72</v>
      </c>
      <c r="N17" s="17" t="s">
        <v>73</v>
      </c>
      <c r="O17" s="17" t="s">
        <v>74</v>
      </c>
      <c r="P17" s="17" t="s">
        <v>48</v>
      </c>
      <c r="Q17" s="22">
        <v>180</v>
      </c>
      <c r="R17" s="22">
        <v>180</v>
      </c>
      <c r="S17" s="17"/>
      <c r="T17" s="17"/>
      <c r="U17" s="17"/>
      <c r="V17" s="21" t="s">
        <v>75</v>
      </c>
      <c r="W17" s="27">
        <v>1</v>
      </c>
      <c r="X17" s="22">
        <v>117</v>
      </c>
      <c r="Y17" s="22">
        <v>413</v>
      </c>
      <c r="Z17" s="38">
        <v>12</v>
      </c>
      <c r="AA17" s="17" t="s">
        <v>76</v>
      </c>
      <c r="AB17" s="17" t="s">
        <v>105</v>
      </c>
      <c r="AC17" s="17" t="s">
        <v>105</v>
      </c>
    </row>
    <row r="18" spans="1:29" s="12" customFormat="1" ht="32.25" customHeight="1">
      <c r="A18" s="16">
        <f t="shared" si="0"/>
        <v>14</v>
      </c>
      <c r="B18" s="17">
        <v>2021</v>
      </c>
      <c r="C18" s="21" t="s">
        <v>108</v>
      </c>
      <c r="D18" s="18" t="s">
        <v>38</v>
      </c>
      <c r="E18" s="22" t="s">
        <v>53</v>
      </c>
      <c r="F18" s="18" t="s">
        <v>40</v>
      </c>
      <c r="G18" s="17" t="s">
        <v>105</v>
      </c>
      <c r="H18" s="17" t="s">
        <v>106</v>
      </c>
      <c r="I18" s="17"/>
      <c r="J18" s="27" t="s">
        <v>109</v>
      </c>
      <c r="K18" s="17" t="s">
        <v>71</v>
      </c>
      <c r="L18" s="17">
        <v>1</v>
      </c>
      <c r="M18" s="17" t="s">
        <v>72</v>
      </c>
      <c r="N18" s="17" t="s">
        <v>73</v>
      </c>
      <c r="O18" s="17" t="s">
        <v>74</v>
      </c>
      <c r="P18" s="17" t="s">
        <v>48</v>
      </c>
      <c r="Q18" s="21">
        <v>90</v>
      </c>
      <c r="R18" s="21">
        <v>90</v>
      </c>
      <c r="S18" s="17"/>
      <c r="T18" s="17"/>
      <c r="U18" s="17"/>
      <c r="V18" s="21" t="s">
        <v>75</v>
      </c>
      <c r="W18" s="27">
        <v>1</v>
      </c>
      <c r="X18" s="22">
        <v>117</v>
      </c>
      <c r="Y18" s="22">
        <v>413</v>
      </c>
      <c r="Z18" s="38">
        <v>12</v>
      </c>
      <c r="AA18" s="17" t="s">
        <v>76</v>
      </c>
      <c r="AB18" s="17" t="s">
        <v>105</v>
      </c>
      <c r="AC18" s="17" t="s">
        <v>105</v>
      </c>
    </row>
    <row r="19" spans="1:29" s="12" customFormat="1" ht="32.25" customHeight="1">
      <c r="A19" s="16">
        <f t="shared" si="0"/>
        <v>15</v>
      </c>
      <c r="B19" s="17">
        <v>2021</v>
      </c>
      <c r="C19" s="23" t="s">
        <v>110</v>
      </c>
      <c r="D19" s="18" t="s">
        <v>38</v>
      </c>
      <c r="E19" s="22" t="s">
        <v>53</v>
      </c>
      <c r="F19" s="18" t="s">
        <v>40</v>
      </c>
      <c r="G19" s="17" t="s">
        <v>111</v>
      </c>
      <c r="H19" s="23" t="s">
        <v>112</v>
      </c>
      <c r="I19" s="17" t="s">
        <v>69</v>
      </c>
      <c r="J19" s="23" t="s">
        <v>113</v>
      </c>
      <c r="K19" s="17" t="s">
        <v>71</v>
      </c>
      <c r="L19" s="17">
        <v>0.6</v>
      </c>
      <c r="M19" s="17" t="s">
        <v>72</v>
      </c>
      <c r="N19" s="17" t="s">
        <v>73</v>
      </c>
      <c r="O19" s="17" t="s">
        <v>74</v>
      </c>
      <c r="P19" s="17" t="s">
        <v>48</v>
      </c>
      <c r="Q19" s="24">
        <v>80</v>
      </c>
      <c r="R19" s="24">
        <v>80</v>
      </c>
      <c r="S19" s="17"/>
      <c r="T19" s="17"/>
      <c r="U19" s="17"/>
      <c r="V19" s="39" t="s">
        <v>114</v>
      </c>
      <c r="W19" s="27">
        <v>1</v>
      </c>
      <c r="X19" s="39">
        <v>35</v>
      </c>
      <c r="Y19" s="39">
        <v>97</v>
      </c>
      <c r="Z19" s="38">
        <v>2</v>
      </c>
      <c r="AA19" s="17" t="s">
        <v>76</v>
      </c>
      <c r="AB19" s="23" t="s">
        <v>111</v>
      </c>
      <c r="AC19" s="23" t="s">
        <v>111</v>
      </c>
    </row>
    <row r="20" spans="1:29" s="12" customFormat="1" ht="32.25" customHeight="1">
      <c r="A20" s="16">
        <f t="shared" si="0"/>
        <v>16</v>
      </c>
      <c r="B20" s="17">
        <v>2021</v>
      </c>
      <c r="C20" s="24" t="s">
        <v>115</v>
      </c>
      <c r="D20" s="18" t="s">
        <v>38</v>
      </c>
      <c r="E20" s="22" t="s">
        <v>53</v>
      </c>
      <c r="F20" s="18" t="s">
        <v>40</v>
      </c>
      <c r="G20" s="17" t="s">
        <v>111</v>
      </c>
      <c r="H20" s="24" t="s">
        <v>112</v>
      </c>
      <c r="I20" s="17" t="s">
        <v>69</v>
      </c>
      <c r="J20" s="23" t="s">
        <v>116</v>
      </c>
      <c r="K20" s="17" t="s">
        <v>71</v>
      </c>
      <c r="L20" s="17">
        <v>0.2</v>
      </c>
      <c r="M20" s="17" t="s">
        <v>72</v>
      </c>
      <c r="N20" s="17" t="s">
        <v>73</v>
      </c>
      <c r="O20" s="17" t="s">
        <v>74</v>
      </c>
      <c r="P20" s="17" t="s">
        <v>48</v>
      </c>
      <c r="Q20" s="24">
        <v>60</v>
      </c>
      <c r="R20" s="24">
        <v>60</v>
      </c>
      <c r="S20" s="17"/>
      <c r="T20" s="17"/>
      <c r="U20" s="17"/>
      <c r="V20" s="39" t="s">
        <v>114</v>
      </c>
      <c r="W20" s="27">
        <v>1</v>
      </c>
      <c r="X20" s="39">
        <v>35</v>
      </c>
      <c r="Y20" s="39">
        <v>97</v>
      </c>
      <c r="Z20" s="38">
        <v>2</v>
      </c>
      <c r="AA20" s="17" t="s">
        <v>76</v>
      </c>
      <c r="AB20" s="23" t="s">
        <v>111</v>
      </c>
      <c r="AC20" s="23" t="s">
        <v>111</v>
      </c>
    </row>
    <row r="21" spans="1:29" ht="32.25" customHeight="1">
      <c r="A21" s="16">
        <f t="shared" si="0"/>
        <v>17</v>
      </c>
      <c r="B21" s="17">
        <v>2021</v>
      </c>
      <c r="C21" s="23" t="s">
        <v>117</v>
      </c>
      <c r="D21" s="18" t="s">
        <v>38</v>
      </c>
      <c r="E21" s="22" t="s">
        <v>53</v>
      </c>
      <c r="F21" s="18" t="s">
        <v>40</v>
      </c>
      <c r="G21" s="17" t="s">
        <v>111</v>
      </c>
      <c r="H21" s="23" t="s">
        <v>112</v>
      </c>
      <c r="I21" s="17" t="s">
        <v>69</v>
      </c>
      <c r="J21" s="23" t="s">
        <v>118</v>
      </c>
      <c r="K21" s="32" t="s">
        <v>71</v>
      </c>
      <c r="L21" s="32">
        <v>0.1</v>
      </c>
      <c r="M21" s="17" t="s">
        <v>72</v>
      </c>
      <c r="N21" s="17" t="s">
        <v>73</v>
      </c>
      <c r="O21" s="17" t="s">
        <v>74</v>
      </c>
      <c r="P21" s="17" t="s">
        <v>48</v>
      </c>
      <c r="Q21" s="24">
        <v>10</v>
      </c>
      <c r="R21" s="24">
        <v>10</v>
      </c>
      <c r="S21" s="17"/>
      <c r="T21" s="17"/>
      <c r="U21" s="17"/>
      <c r="V21" s="39" t="s">
        <v>114</v>
      </c>
      <c r="W21" s="27">
        <v>1</v>
      </c>
      <c r="X21" s="39">
        <v>35</v>
      </c>
      <c r="Y21" s="39">
        <v>97</v>
      </c>
      <c r="Z21" s="38">
        <v>2</v>
      </c>
      <c r="AA21" s="17" t="s">
        <v>76</v>
      </c>
      <c r="AB21" s="23" t="s">
        <v>111</v>
      </c>
      <c r="AC21" s="23" t="s">
        <v>111</v>
      </c>
    </row>
    <row r="22" spans="1:29" ht="32.25" customHeight="1">
      <c r="A22" s="16">
        <f t="shared" si="0"/>
        <v>18</v>
      </c>
      <c r="B22" s="17">
        <v>2021</v>
      </c>
      <c r="C22" s="23" t="s">
        <v>119</v>
      </c>
      <c r="D22" s="18" t="s">
        <v>38</v>
      </c>
      <c r="E22" s="22" t="s">
        <v>53</v>
      </c>
      <c r="F22" s="18" t="s">
        <v>40</v>
      </c>
      <c r="G22" s="17" t="s">
        <v>111</v>
      </c>
      <c r="H22" s="23" t="s">
        <v>120</v>
      </c>
      <c r="I22" s="17"/>
      <c r="J22" s="22" t="s">
        <v>121</v>
      </c>
      <c r="K22" s="32" t="s">
        <v>87</v>
      </c>
      <c r="L22" s="32">
        <v>20</v>
      </c>
      <c r="M22" s="17" t="s">
        <v>72</v>
      </c>
      <c r="N22" s="17" t="s">
        <v>73</v>
      </c>
      <c r="O22" s="17" t="s">
        <v>74</v>
      </c>
      <c r="P22" s="17" t="s">
        <v>48</v>
      </c>
      <c r="Q22" s="24">
        <v>50</v>
      </c>
      <c r="R22" s="24">
        <v>50</v>
      </c>
      <c r="S22" s="17"/>
      <c r="T22" s="17"/>
      <c r="U22" s="17"/>
      <c r="V22" s="39" t="s">
        <v>114</v>
      </c>
      <c r="W22" s="27">
        <v>1</v>
      </c>
      <c r="X22" s="39">
        <v>43</v>
      </c>
      <c r="Y22" s="39">
        <v>121</v>
      </c>
      <c r="Z22" s="38">
        <v>2</v>
      </c>
      <c r="AA22" s="17" t="s">
        <v>76</v>
      </c>
      <c r="AB22" s="23" t="s">
        <v>111</v>
      </c>
      <c r="AC22" s="23" t="s">
        <v>111</v>
      </c>
    </row>
    <row r="23" spans="1:29" ht="32.25" customHeight="1">
      <c r="A23" s="16">
        <f t="shared" si="0"/>
        <v>19</v>
      </c>
      <c r="B23" s="17">
        <v>2021</v>
      </c>
      <c r="C23" s="23" t="s">
        <v>122</v>
      </c>
      <c r="D23" s="18" t="s">
        <v>38</v>
      </c>
      <c r="E23" s="22" t="s">
        <v>53</v>
      </c>
      <c r="F23" s="18" t="s">
        <v>40</v>
      </c>
      <c r="G23" s="17" t="s">
        <v>111</v>
      </c>
      <c r="H23" s="23" t="s">
        <v>120</v>
      </c>
      <c r="I23" s="17"/>
      <c r="J23" s="22" t="s">
        <v>123</v>
      </c>
      <c r="K23" s="32" t="s">
        <v>71</v>
      </c>
      <c r="L23" s="32">
        <v>2</v>
      </c>
      <c r="M23" s="17" t="s">
        <v>72</v>
      </c>
      <c r="N23" s="17" t="s">
        <v>73</v>
      </c>
      <c r="O23" s="17" t="s">
        <v>88</v>
      </c>
      <c r="P23" s="17" t="s">
        <v>48</v>
      </c>
      <c r="Q23" s="24">
        <v>50</v>
      </c>
      <c r="R23" s="24">
        <v>50</v>
      </c>
      <c r="S23" s="17"/>
      <c r="T23" s="17"/>
      <c r="U23" s="17"/>
      <c r="V23" s="39" t="s">
        <v>114</v>
      </c>
      <c r="W23" s="27">
        <v>1</v>
      </c>
      <c r="X23" s="39">
        <v>43</v>
      </c>
      <c r="Y23" s="39">
        <v>121</v>
      </c>
      <c r="Z23" s="38">
        <v>2</v>
      </c>
      <c r="AA23" s="17" t="s">
        <v>76</v>
      </c>
      <c r="AB23" s="23" t="s">
        <v>111</v>
      </c>
      <c r="AC23" s="23" t="s">
        <v>111</v>
      </c>
    </row>
    <row r="24" spans="1:29" ht="32.25" customHeight="1">
      <c r="A24" s="16">
        <f t="shared" si="0"/>
        <v>20</v>
      </c>
      <c r="B24" s="17">
        <v>2021</v>
      </c>
      <c r="C24" s="25" t="s">
        <v>124</v>
      </c>
      <c r="D24" s="17" t="s">
        <v>38</v>
      </c>
      <c r="E24" s="22" t="s">
        <v>53</v>
      </c>
      <c r="F24" s="18" t="s">
        <v>40</v>
      </c>
      <c r="G24" s="17" t="s">
        <v>111</v>
      </c>
      <c r="H24" s="25" t="s">
        <v>125</v>
      </c>
      <c r="I24" s="17"/>
      <c r="J24" s="25" t="s">
        <v>126</v>
      </c>
      <c r="K24" s="17" t="s">
        <v>87</v>
      </c>
      <c r="L24" s="17">
        <v>36</v>
      </c>
      <c r="M24" s="17" t="s">
        <v>72</v>
      </c>
      <c r="N24" s="17" t="s">
        <v>73</v>
      </c>
      <c r="O24" s="17" t="s">
        <v>74</v>
      </c>
      <c r="P24" s="17" t="s">
        <v>48</v>
      </c>
      <c r="Q24" s="25">
        <v>65</v>
      </c>
      <c r="R24" s="25">
        <v>65</v>
      </c>
      <c r="S24" s="17"/>
      <c r="T24" s="17"/>
      <c r="U24" s="17"/>
      <c r="V24" s="39" t="s">
        <v>114</v>
      </c>
      <c r="W24" s="27">
        <v>1</v>
      </c>
      <c r="X24" s="40">
        <v>12</v>
      </c>
      <c r="Y24" s="40">
        <v>31</v>
      </c>
      <c r="Z24" s="38">
        <v>2</v>
      </c>
      <c r="AA24" s="17" t="s">
        <v>76</v>
      </c>
      <c r="AB24" s="23" t="s">
        <v>111</v>
      </c>
      <c r="AC24" s="23" t="s">
        <v>111</v>
      </c>
    </row>
    <row r="25" spans="1:29" ht="32.25" customHeight="1">
      <c r="A25" s="16">
        <f t="shared" si="0"/>
        <v>21</v>
      </c>
      <c r="B25" s="17">
        <v>2021</v>
      </c>
      <c r="C25" s="22" t="s">
        <v>127</v>
      </c>
      <c r="D25" s="17" t="s">
        <v>38</v>
      </c>
      <c r="E25" s="22" t="s">
        <v>128</v>
      </c>
      <c r="F25" s="17" t="s">
        <v>40</v>
      </c>
      <c r="G25" s="22" t="s">
        <v>129</v>
      </c>
      <c r="H25" s="22" t="s">
        <v>68</v>
      </c>
      <c r="I25" s="17" t="s">
        <v>69</v>
      </c>
      <c r="J25" s="22" t="s">
        <v>130</v>
      </c>
      <c r="K25" s="17" t="s">
        <v>87</v>
      </c>
      <c r="L25" s="17">
        <v>1500</v>
      </c>
      <c r="M25" s="17" t="s">
        <v>72</v>
      </c>
      <c r="N25" s="17" t="s">
        <v>73</v>
      </c>
      <c r="O25" s="17" t="s">
        <v>131</v>
      </c>
      <c r="P25" s="17" t="s">
        <v>132</v>
      </c>
      <c r="Q25" s="22">
        <v>20</v>
      </c>
      <c r="R25" s="22">
        <v>20</v>
      </c>
      <c r="S25" s="22"/>
      <c r="T25" s="17"/>
      <c r="U25" s="17"/>
      <c r="V25" s="17" t="s">
        <v>133</v>
      </c>
      <c r="W25" s="27">
        <v>1</v>
      </c>
      <c r="X25" s="17">
        <v>110</v>
      </c>
      <c r="Y25" s="17">
        <v>398</v>
      </c>
      <c r="Z25" s="38">
        <v>0</v>
      </c>
      <c r="AA25" s="17" t="s">
        <v>134</v>
      </c>
      <c r="AB25" s="22" t="s">
        <v>67</v>
      </c>
      <c r="AC25" s="22" t="s">
        <v>67</v>
      </c>
    </row>
    <row r="26" spans="1:29" ht="32.25" customHeight="1">
      <c r="A26" s="16">
        <f t="shared" si="0"/>
        <v>22</v>
      </c>
      <c r="B26" s="17">
        <v>2021</v>
      </c>
      <c r="C26" s="22" t="s">
        <v>135</v>
      </c>
      <c r="D26" s="17" t="s">
        <v>38</v>
      </c>
      <c r="E26" s="22" t="s">
        <v>136</v>
      </c>
      <c r="F26" s="17" t="s">
        <v>40</v>
      </c>
      <c r="G26" s="22" t="s">
        <v>137</v>
      </c>
      <c r="H26" s="22" t="s">
        <v>138</v>
      </c>
      <c r="I26" s="17"/>
      <c r="J26" s="26" t="s">
        <v>139</v>
      </c>
      <c r="K26" s="32" t="s">
        <v>87</v>
      </c>
      <c r="L26" s="32">
        <v>150</v>
      </c>
      <c r="M26" s="17" t="s">
        <v>72</v>
      </c>
      <c r="N26" s="17" t="s">
        <v>73</v>
      </c>
      <c r="O26" s="17" t="s">
        <v>131</v>
      </c>
      <c r="P26" s="17" t="s">
        <v>132</v>
      </c>
      <c r="Q26" s="22">
        <v>15</v>
      </c>
      <c r="R26" s="22">
        <v>15</v>
      </c>
      <c r="S26" s="22"/>
      <c r="T26" s="17"/>
      <c r="U26" s="17"/>
      <c r="V26" s="17" t="s">
        <v>133</v>
      </c>
      <c r="W26" s="32">
        <v>1</v>
      </c>
      <c r="X26" s="32">
        <v>6</v>
      </c>
      <c r="Y26" s="32">
        <v>16</v>
      </c>
      <c r="Z26" s="32">
        <v>0</v>
      </c>
      <c r="AA26" s="17" t="s">
        <v>134</v>
      </c>
      <c r="AB26" s="22" t="s">
        <v>111</v>
      </c>
      <c r="AC26" s="22" t="s">
        <v>111</v>
      </c>
    </row>
    <row r="27" spans="1:29" ht="32.25" customHeight="1">
      <c r="A27" s="16">
        <f t="shared" si="0"/>
        <v>23</v>
      </c>
      <c r="B27" s="17">
        <v>2021</v>
      </c>
      <c r="C27" s="22" t="s">
        <v>140</v>
      </c>
      <c r="D27" s="17" t="s">
        <v>38</v>
      </c>
      <c r="E27" s="22" t="s">
        <v>39</v>
      </c>
      <c r="F27" s="17" t="s">
        <v>40</v>
      </c>
      <c r="G27" s="22" t="s">
        <v>141</v>
      </c>
      <c r="H27" s="22" t="s">
        <v>106</v>
      </c>
      <c r="I27" s="17"/>
      <c r="J27" s="22" t="s">
        <v>142</v>
      </c>
      <c r="K27" s="32" t="s">
        <v>87</v>
      </c>
      <c r="L27" s="32">
        <v>5000</v>
      </c>
      <c r="M27" s="17" t="s">
        <v>72</v>
      </c>
      <c r="N27" s="17" t="s">
        <v>73</v>
      </c>
      <c r="O27" s="17" t="s">
        <v>131</v>
      </c>
      <c r="P27" s="17" t="s">
        <v>132</v>
      </c>
      <c r="Q27" s="22">
        <v>45</v>
      </c>
      <c r="R27" s="22">
        <v>45</v>
      </c>
      <c r="S27" s="22"/>
      <c r="T27" s="17"/>
      <c r="U27" s="17"/>
      <c r="V27" s="17" t="s">
        <v>133</v>
      </c>
      <c r="W27" s="41">
        <v>1</v>
      </c>
      <c r="X27" s="41">
        <v>117</v>
      </c>
      <c r="Y27" s="41">
        <v>413</v>
      </c>
      <c r="Z27" s="41">
        <v>12</v>
      </c>
      <c r="AA27" s="17" t="s">
        <v>134</v>
      </c>
      <c r="AB27" s="22" t="s">
        <v>105</v>
      </c>
      <c r="AC27" s="22" t="s">
        <v>105</v>
      </c>
    </row>
    <row r="28" spans="1:29" ht="122" customHeight="1">
      <c r="A28" s="16">
        <f t="shared" si="0"/>
        <v>24</v>
      </c>
      <c r="B28" s="17">
        <v>2021</v>
      </c>
      <c r="C28" s="22" t="s">
        <v>143</v>
      </c>
      <c r="D28" s="17" t="s">
        <v>38</v>
      </c>
      <c r="E28" s="22" t="s">
        <v>136</v>
      </c>
      <c r="F28" s="17" t="s">
        <v>40</v>
      </c>
      <c r="G28" s="22" t="s">
        <v>141</v>
      </c>
      <c r="H28" s="22" t="s">
        <v>144</v>
      </c>
      <c r="I28" s="17"/>
      <c r="J28" s="22" t="s">
        <v>145</v>
      </c>
      <c r="K28" s="32" t="s">
        <v>87</v>
      </c>
      <c r="L28" s="32">
        <v>620</v>
      </c>
      <c r="M28" s="17" t="s">
        <v>60</v>
      </c>
      <c r="N28" s="17" t="s">
        <v>146</v>
      </c>
      <c r="O28" s="17" t="s">
        <v>147</v>
      </c>
      <c r="P28" s="17" t="s">
        <v>132</v>
      </c>
      <c r="Q28" s="22">
        <v>40</v>
      </c>
      <c r="R28" s="22">
        <v>40</v>
      </c>
      <c r="S28" s="22"/>
      <c r="T28" s="17"/>
      <c r="U28" s="17"/>
      <c r="V28" s="17" t="s">
        <v>148</v>
      </c>
      <c r="W28" s="42">
        <v>1</v>
      </c>
      <c r="X28" s="42">
        <v>37</v>
      </c>
      <c r="Y28" s="42">
        <v>111</v>
      </c>
      <c r="Z28" s="42">
        <v>0</v>
      </c>
      <c r="AA28" s="17" t="s">
        <v>134</v>
      </c>
      <c r="AB28" s="21" t="s">
        <v>105</v>
      </c>
      <c r="AC28" s="21" t="s">
        <v>105</v>
      </c>
    </row>
    <row r="29" spans="1:29" ht="46" customHeight="1">
      <c r="A29" s="16">
        <f t="shared" si="0"/>
        <v>25</v>
      </c>
      <c r="B29" s="17">
        <v>2021</v>
      </c>
      <c r="C29" s="21" t="s">
        <v>149</v>
      </c>
      <c r="D29" s="17" t="s">
        <v>38</v>
      </c>
      <c r="E29" s="22" t="s">
        <v>136</v>
      </c>
      <c r="F29" s="17" t="s">
        <v>40</v>
      </c>
      <c r="G29" s="21" t="s">
        <v>137</v>
      </c>
      <c r="H29" s="21" t="s">
        <v>112</v>
      </c>
      <c r="I29" s="17" t="s">
        <v>69</v>
      </c>
      <c r="J29" s="27" t="s">
        <v>150</v>
      </c>
      <c r="K29" s="32" t="s">
        <v>87</v>
      </c>
      <c r="L29" s="17">
        <v>2000</v>
      </c>
      <c r="M29" s="17" t="s">
        <v>72</v>
      </c>
      <c r="N29" s="17" t="s">
        <v>73</v>
      </c>
      <c r="O29" s="17" t="s">
        <v>131</v>
      </c>
      <c r="P29" s="17" t="s">
        <v>132</v>
      </c>
      <c r="Q29" s="21">
        <v>50</v>
      </c>
      <c r="R29" s="21">
        <v>50</v>
      </c>
      <c r="S29" s="22"/>
      <c r="T29" s="17"/>
      <c r="U29" s="17"/>
      <c r="V29" s="17" t="s">
        <v>133</v>
      </c>
      <c r="W29" s="38">
        <v>1</v>
      </c>
      <c r="X29" s="38">
        <v>12</v>
      </c>
      <c r="Y29" s="38">
        <v>41</v>
      </c>
      <c r="Z29" s="38">
        <v>4</v>
      </c>
      <c r="AA29" s="17" t="s">
        <v>134</v>
      </c>
      <c r="AB29" s="22" t="s">
        <v>111</v>
      </c>
      <c r="AC29" s="22" t="s">
        <v>111</v>
      </c>
    </row>
    <row r="30" spans="1:29" ht="32.25" customHeight="1">
      <c r="A30" s="16">
        <f t="shared" si="0"/>
        <v>26</v>
      </c>
      <c r="B30" s="17">
        <v>2021</v>
      </c>
      <c r="C30" s="22" t="s">
        <v>151</v>
      </c>
      <c r="D30" s="17" t="s">
        <v>38</v>
      </c>
      <c r="E30" s="22" t="s">
        <v>136</v>
      </c>
      <c r="F30" s="17" t="s">
        <v>40</v>
      </c>
      <c r="G30" s="22" t="s">
        <v>129</v>
      </c>
      <c r="H30" s="22" t="s">
        <v>68</v>
      </c>
      <c r="I30" s="17" t="s">
        <v>69</v>
      </c>
      <c r="J30" s="22" t="s">
        <v>152</v>
      </c>
      <c r="K30" s="32" t="s">
        <v>87</v>
      </c>
      <c r="L30" s="17">
        <v>3000</v>
      </c>
      <c r="M30" s="17" t="s">
        <v>72</v>
      </c>
      <c r="N30" s="17" t="s">
        <v>73</v>
      </c>
      <c r="O30" s="17" t="s">
        <v>131</v>
      </c>
      <c r="P30" s="17" t="s">
        <v>132</v>
      </c>
      <c r="Q30" s="22">
        <v>50</v>
      </c>
      <c r="R30" s="22">
        <v>50</v>
      </c>
      <c r="S30" s="22"/>
      <c r="T30" s="17"/>
      <c r="U30" s="17"/>
      <c r="V30" s="17" t="s">
        <v>133</v>
      </c>
      <c r="W30" s="38">
        <v>1</v>
      </c>
      <c r="X30" s="17">
        <v>110</v>
      </c>
      <c r="Y30" s="17">
        <v>398</v>
      </c>
      <c r="Z30" s="38">
        <v>0</v>
      </c>
      <c r="AA30" s="17" t="s">
        <v>134</v>
      </c>
      <c r="AB30" s="22" t="s">
        <v>67</v>
      </c>
      <c r="AC30" s="22" t="s">
        <v>67</v>
      </c>
    </row>
    <row r="31" spans="1:29" ht="32.25" customHeight="1">
      <c r="A31" s="16">
        <f t="shared" si="0"/>
        <v>27</v>
      </c>
      <c r="B31" s="17">
        <v>2021</v>
      </c>
      <c r="C31" s="22" t="s">
        <v>153</v>
      </c>
      <c r="D31" s="17" t="s">
        <v>38</v>
      </c>
      <c r="E31" s="22" t="s">
        <v>136</v>
      </c>
      <c r="F31" s="17" t="s">
        <v>40</v>
      </c>
      <c r="G31" s="22" t="s">
        <v>129</v>
      </c>
      <c r="H31" s="22" t="s">
        <v>154</v>
      </c>
      <c r="I31" s="17"/>
      <c r="J31" s="22" t="s">
        <v>155</v>
      </c>
      <c r="K31" s="32" t="s">
        <v>87</v>
      </c>
      <c r="L31" s="17">
        <v>120</v>
      </c>
      <c r="M31" s="17" t="s">
        <v>72</v>
      </c>
      <c r="N31" s="17" t="s">
        <v>73</v>
      </c>
      <c r="O31" s="17" t="s">
        <v>131</v>
      </c>
      <c r="P31" s="17" t="s">
        <v>132</v>
      </c>
      <c r="Q31" s="22">
        <v>11</v>
      </c>
      <c r="R31" s="22">
        <v>11</v>
      </c>
      <c r="S31" s="22"/>
      <c r="T31" s="17"/>
      <c r="U31" s="17"/>
      <c r="V31" s="17" t="s">
        <v>133</v>
      </c>
      <c r="W31" s="17">
        <v>1</v>
      </c>
      <c r="X31" s="17">
        <v>5</v>
      </c>
      <c r="Y31" s="17">
        <v>18</v>
      </c>
      <c r="Z31" s="17">
        <v>0</v>
      </c>
      <c r="AA31" s="17" t="s">
        <v>134</v>
      </c>
      <c r="AB31" s="22" t="s">
        <v>67</v>
      </c>
      <c r="AC31" s="22" t="s">
        <v>67</v>
      </c>
    </row>
    <row r="32" spans="1:29" ht="32.25" customHeight="1">
      <c r="A32" s="16">
        <f t="shared" si="0"/>
        <v>28</v>
      </c>
      <c r="B32" s="17">
        <v>2021</v>
      </c>
      <c r="C32" s="26" t="s">
        <v>156</v>
      </c>
      <c r="D32" s="17" t="s">
        <v>38</v>
      </c>
      <c r="E32" s="22" t="s">
        <v>136</v>
      </c>
      <c r="F32" s="17" t="s">
        <v>40</v>
      </c>
      <c r="G32" s="22" t="s">
        <v>129</v>
      </c>
      <c r="H32" s="22" t="s">
        <v>90</v>
      </c>
      <c r="I32" s="17"/>
      <c r="J32" s="22" t="s">
        <v>157</v>
      </c>
      <c r="K32" s="32" t="s">
        <v>87</v>
      </c>
      <c r="L32" s="17">
        <v>4000</v>
      </c>
      <c r="M32" s="17" t="s">
        <v>72</v>
      </c>
      <c r="N32" s="17" t="s">
        <v>73</v>
      </c>
      <c r="O32" s="17" t="s">
        <v>131</v>
      </c>
      <c r="P32" s="17" t="s">
        <v>132</v>
      </c>
      <c r="Q32" s="22">
        <v>70</v>
      </c>
      <c r="R32" s="22">
        <v>70</v>
      </c>
      <c r="S32" s="22"/>
      <c r="T32" s="17"/>
      <c r="U32" s="17"/>
      <c r="V32" s="17" t="s">
        <v>133</v>
      </c>
      <c r="W32" s="17">
        <v>1</v>
      </c>
      <c r="X32" s="17">
        <v>5</v>
      </c>
      <c r="Y32" s="17">
        <v>13</v>
      </c>
      <c r="Z32" s="17">
        <v>4</v>
      </c>
      <c r="AA32" s="17" t="s">
        <v>134</v>
      </c>
      <c r="AB32" s="22" t="s">
        <v>67</v>
      </c>
      <c r="AC32" s="22" t="s">
        <v>67</v>
      </c>
    </row>
    <row r="33" spans="1:29" ht="46" customHeight="1">
      <c r="A33" s="16">
        <f t="shared" si="0"/>
        <v>29</v>
      </c>
      <c r="B33" s="17" t="s">
        <v>83</v>
      </c>
      <c r="C33" s="27" t="s">
        <v>158</v>
      </c>
      <c r="D33" s="17" t="s">
        <v>38</v>
      </c>
      <c r="E33" s="22" t="s">
        <v>159</v>
      </c>
      <c r="F33" s="17" t="s">
        <v>40</v>
      </c>
      <c r="G33" s="27" t="s">
        <v>141</v>
      </c>
      <c r="H33" s="27" t="s">
        <v>106</v>
      </c>
      <c r="I33" s="17"/>
      <c r="J33" s="27" t="s">
        <v>160</v>
      </c>
      <c r="K33" s="32" t="s">
        <v>87</v>
      </c>
      <c r="L33" s="17">
        <v>11530</v>
      </c>
      <c r="M33" s="17" t="s">
        <v>72</v>
      </c>
      <c r="N33" s="17" t="s">
        <v>73</v>
      </c>
      <c r="O33" s="17" t="s">
        <v>131</v>
      </c>
      <c r="P33" s="17" t="s">
        <v>132</v>
      </c>
      <c r="Q33" s="27">
        <v>390</v>
      </c>
      <c r="R33" s="27">
        <v>390</v>
      </c>
      <c r="S33" s="22"/>
      <c r="T33" s="17"/>
      <c r="U33" s="17"/>
      <c r="V33" s="17" t="s">
        <v>133</v>
      </c>
      <c r="W33" s="43">
        <v>1</v>
      </c>
      <c r="X33" s="43">
        <v>117</v>
      </c>
      <c r="Y33" s="43">
        <v>413</v>
      </c>
      <c r="Z33" s="43">
        <v>12</v>
      </c>
      <c r="AA33" s="17" t="s">
        <v>134</v>
      </c>
      <c r="AB33" s="27" t="s">
        <v>105</v>
      </c>
      <c r="AC33" s="27" t="s">
        <v>105</v>
      </c>
    </row>
    <row r="34" spans="1:29" ht="32.25" customHeight="1">
      <c r="A34" s="16">
        <f t="shared" si="0"/>
        <v>30</v>
      </c>
      <c r="B34" s="17">
        <v>2021</v>
      </c>
      <c r="C34" s="21" t="s">
        <v>161</v>
      </c>
      <c r="D34" s="17" t="s">
        <v>38</v>
      </c>
      <c r="E34" s="22" t="s">
        <v>136</v>
      </c>
      <c r="F34" s="17" t="s">
        <v>40</v>
      </c>
      <c r="G34" s="22" t="s">
        <v>137</v>
      </c>
      <c r="H34" s="21" t="s">
        <v>162</v>
      </c>
      <c r="I34" s="17"/>
      <c r="J34" s="22" t="s">
        <v>163</v>
      </c>
      <c r="K34" s="32" t="s">
        <v>87</v>
      </c>
      <c r="L34" s="17">
        <v>1500</v>
      </c>
      <c r="M34" s="17" t="s">
        <v>72</v>
      </c>
      <c r="N34" s="17" t="s">
        <v>73</v>
      </c>
      <c r="O34" s="17" t="s">
        <v>131</v>
      </c>
      <c r="P34" s="17" t="s">
        <v>132</v>
      </c>
      <c r="Q34" s="21">
        <v>25</v>
      </c>
      <c r="R34" s="21">
        <v>25</v>
      </c>
      <c r="S34" s="22"/>
      <c r="T34" s="17"/>
      <c r="U34" s="17"/>
      <c r="V34" s="17" t="s">
        <v>133</v>
      </c>
      <c r="W34" s="38">
        <v>1</v>
      </c>
      <c r="X34" s="38">
        <v>5</v>
      </c>
      <c r="Y34" s="38">
        <v>18</v>
      </c>
      <c r="Z34" s="38">
        <v>0</v>
      </c>
      <c r="AA34" s="17" t="s">
        <v>134</v>
      </c>
      <c r="AB34" s="22" t="s">
        <v>111</v>
      </c>
      <c r="AC34" s="22" t="s">
        <v>111</v>
      </c>
    </row>
    <row r="35" spans="1:29" ht="32.25" customHeight="1">
      <c r="A35" s="16">
        <f t="shared" si="0"/>
        <v>31</v>
      </c>
      <c r="B35" s="17">
        <v>2021</v>
      </c>
      <c r="C35" s="22" t="s">
        <v>164</v>
      </c>
      <c r="D35" s="17" t="s">
        <v>38</v>
      </c>
      <c r="E35" s="22" t="s">
        <v>136</v>
      </c>
      <c r="F35" s="17" t="s">
        <v>40</v>
      </c>
      <c r="G35" s="22" t="s">
        <v>141</v>
      </c>
      <c r="H35" s="22" t="s">
        <v>144</v>
      </c>
      <c r="I35" s="17"/>
      <c r="J35" s="22" t="s">
        <v>165</v>
      </c>
      <c r="K35" s="32" t="s">
        <v>87</v>
      </c>
      <c r="L35" s="17">
        <v>300</v>
      </c>
      <c r="M35" s="17" t="s">
        <v>72</v>
      </c>
      <c r="N35" s="17" t="s">
        <v>73</v>
      </c>
      <c r="O35" s="17" t="s">
        <v>131</v>
      </c>
      <c r="P35" s="17" t="s">
        <v>132</v>
      </c>
      <c r="Q35" s="22">
        <v>40</v>
      </c>
      <c r="R35" s="22">
        <v>40</v>
      </c>
      <c r="S35" s="22"/>
      <c r="T35" s="17"/>
      <c r="U35" s="17"/>
      <c r="V35" s="17" t="s">
        <v>166</v>
      </c>
      <c r="W35" s="38">
        <v>1</v>
      </c>
      <c r="X35" s="38">
        <v>37</v>
      </c>
      <c r="Y35" s="38">
        <v>111</v>
      </c>
      <c r="Z35" s="38">
        <v>0</v>
      </c>
      <c r="AA35" s="17" t="s">
        <v>134</v>
      </c>
      <c r="AB35" s="22" t="s">
        <v>105</v>
      </c>
      <c r="AC35" s="22" t="s">
        <v>105</v>
      </c>
    </row>
    <row r="36" spans="1:29" ht="209" customHeight="1">
      <c r="A36" s="16">
        <f t="shared" si="0"/>
        <v>32</v>
      </c>
      <c r="B36" s="17">
        <v>2021</v>
      </c>
      <c r="C36" s="17" t="s">
        <v>167</v>
      </c>
      <c r="D36" s="17" t="s">
        <v>38</v>
      </c>
      <c r="E36" s="17" t="s">
        <v>168</v>
      </c>
      <c r="F36" s="17" t="s">
        <v>40</v>
      </c>
      <c r="G36" s="17" t="s">
        <v>67</v>
      </c>
      <c r="H36" s="17" t="s">
        <v>81</v>
      </c>
      <c r="I36" s="17" t="s">
        <v>69</v>
      </c>
      <c r="J36" s="17" t="s">
        <v>169</v>
      </c>
      <c r="K36" s="17" t="s">
        <v>170</v>
      </c>
      <c r="L36" s="17">
        <v>3000</v>
      </c>
      <c r="M36" s="17" t="s">
        <v>60</v>
      </c>
      <c r="N36" s="17" t="s">
        <v>171</v>
      </c>
      <c r="O36" s="17" t="s">
        <v>172</v>
      </c>
      <c r="P36" s="17" t="s">
        <v>63</v>
      </c>
      <c r="Q36" s="17">
        <v>100</v>
      </c>
      <c r="R36" s="17">
        <v>100</v>
      </c>
      <c r="S36" s="17"/>
      <c r="T36" s="17"/>
      <c r="U36" s="17"/>
      <c r="V36" s="17" t="s">
        <v>173</v>
      </c>
      <c r="W36" s="17">
        <v>1</v>
      </c>
      <c r="X36" s="17">
        <v>58</v>
      </c>
      <c r="Y36" s="17">
        <v>194</v>
      </c>
      <c r="Z36" s="17">
        <v>23</v>
      </c>
      <c r="AA36" s="17" t="s">
        <v>134</v>
      </c>
      <c r="AB36" s="17" t="s">
        <v>67</v>
      </c>
      <c r="AC36" s="17" t="s">
        <v>67</v>
      </c>
    </row>
    <row r="37" spans="1:29" ht="145" customHeight="1">
      <c r="A37" s="16">
        <f t="shared" si="0"/>
        <v>33</v>
      </c>
      <c r="B37" s="17">
        <v>2021</v>
      </c>
      <c r="C37" s="17" t="s">
        <v>174</v>
      </c>
      <c r="D37" s="17" t="s">
        <v>38</v>
      </c>
      <c r="E37" s="17" t="s">
        <v>168</v>
      </c>
      <c r="F37" s="17" t="s">
        <v>40</v>
      </c>
      <c r="G37" s="17" t="s">
        <v>67</v>
      </c>
      <c r="H37" s="17" t="s">
        <v>68</v>
      </c>
      <c r="I37" s="17" t="s">
        <v>69</v>
      </c>
      <c r="J37" s="17" t="s">
        <v>175</v>
      </c>
      <c r="K37" s="17" t="s">
        <v>176</v>
      </c>
      <c r="L37" s="17">
        <v>300</v>
      </c>
      <c r="M37" s="17" t="s">
        <v>60</v>
      </c>
      <c r="N37" s="17" t="s">
        <v>171</v>
      </c>
      <c r="O37" s="17" t="s">
        <v>172</v>
      </c>
      <c r="P37" s="17" t="s">
        <v>63</v>
      </c>
      <c r="Q37" s="17">
        <v>30</v>
      </c>
      <c r="R37" s="17">
        <v>30</v>
      </c>
      <c r="S37" s="17"/>
      <c r="T37" s="17"/>
      <c r="U37" s="17"/>
      <c r="V37" s="17" t="s">
        <v>177</v>
      </c>
      <c r="W37" s="17">
        <v>1</v>
      </c>
      <c r="X37" s="17">
        <v>111</v>
      </c>
      <c r="Y37" s="17">
        <v>402</v>
      </c>
      <c r="Z37" s="17">
        <v>1</v>
      </c>
      <c r="AA37" s="17" t="s">
        <v>134</v>
      </c>
      <c r="AB37" s="17" t="s">
        <v>67</v>
      </c>
      <c r="AC37" s="17" t="s">
        <v>67</v>
      </c>
    </row>
    <row r="38" spans="1:29" ht="145" customHeight="1">
      <c r="A38" s="16">
        <f aca="true" t="shared" si="1" ref="A38:A78">A37+1</f>
        <v>34</v>
      </c>
      <c r="B38" s="17">
        <v>2021</v>
      </c>
      <c r="C38" s="17" t="s">
        <v>178</v>
      </c>
      <c r="D38" s="17" t="s">
        <v>38</v>
      </c>
      <c r="E38" s="17" t="s">
        <v>168</v>
      </c>
      <c r="F38" s="17" t="s">
        <v>40</v>
      </c>
      <c r="G38" s="17" t="s">
        <v>111</v>
      </c>
      <c r="H38" s="17" t="s">
        <v>138</v>
      </c>
      <c r="I38" s="17"/>
      <c r="J38" s="17" t="s">
        <v>179</v>
      </c>
      <c r="K38" s="17" t="s">
        <v>180</v>
      </c>
      <c r="L38" s="17">
        <v>3</v>
      </c>
      <c r="M38" s="17" t="s">
        <v>60</v>
      </c>
      <c r="N38" s="17" t="s">
        <v>146</v>
      </c>
      <c r="O38" s="17" t="s">
        <v>147</v>
      </c>
      <c r="P38" s="17" t="s">
        <v>63</v>
      </c>
      <c r="Q38" s="17">
        <v>150</v>
      </c>
      <c r="R38" s="17">
        <v>150</v>
      </c>
      <c r="S38" s="17"/>
      <c r="T38" s="17"/>
      <c r="U38" s="17"/>
      <c r="V38" s="17" t="s">
        <v>181</v>
      </c>
      <c r="W38" s="17">
        <v>1</v>
      </c>
      <c r="X38" s="17">
        <v>20</v>
      </c>
      <c r="Y38" s="17">
        <v>75</v>
      </c>
      <c r="Z38" s="17">
        <v>2</v>
      </c>
      <c r="AA38" s="17" t="s">
        <v>134</v>
      </c>
      <c r="AB38" s="17" t="s">
        <v>111</v>
      </c>
      <c r="AC38" s="17" t="s">
        <v>111</v>
      </c>
    </row>
    <row r="39" spans="1:29" ht="147" customHeight="1">
      <c r="A39" s="16">
        <f t="shared" si="1"/>
        <v>35</v>
      </c>
      <c r="B39" s="17">
        <v>2021</v>
      </c>
      <c r="C39" s="17" t="s">
        <v>182</v>
      </c>
      <c r="D39" s="17" t="s">
        <v>38</v>
      </c>
      <c r="E39" s="17" t="s">
        <v>168</v>
      </c>
      <c r="F39" s="17" t="s">
        <v>40</v>
      </c>
      <c r="G39" s="17" t="s">
        <v>183</v>
      </c>
      <c r="H39" s="17" t="s">
        <v>184</v>
      </c>
      <c r="I39" s="17"/>
      <c r="J39" s="17" t="s">
        <v>185</v>
      </c>
      <c r="K39" s="17" t="s">
        <v>44</v>
      </c>
      <c r="L39" s="17">
        <v>300</v>
      </c>
      <c r="M39" s="17" t="s">
        <v>60</v>
      </c>
      <c r="N39" s="17" t="s">
        <v>186</v>
      </c>
      <c r="O39" s="17" t="s">
        <v>187</v>
      </c>
      <c r="P39" s="17" t="s">
        <v>63</v>
      </c>
      <c r="Q39" s="17">
        <v>300</v>
      </c>
      <c r="R39" s="17">
        <v>300</v>
      </c>
      <c r="S39" s="17"/>
      <c r="T39" s="17"/>
      <c r="U39" s="17"/>
      <c r="V39" s="17" t="s">
        <v>188</v>
      </c>
      <c r="W39" s="17">
        <v>54</v>
      </c>
      <c r="X39" s="17" t="s">
        <v>189</v>
      </c>
      <c r="Y39" s="17" t="s">
        <v>190</v>
      </c>
      <c r="Z39" s="17" t="s">
        <v>190</v>
      </c>
      <c r="AA39" s="17" t="s">
        <v>134</v>
      </c>
      <c r="AB39" s="17" t="s">
        <v>191</v>
      </c>
      <c r="AC39" s="17" t="s">
        <v>191</v>
      </c>
    </row>
    <row r="40" spans="1:29" ht="162" customHeight="1">
      <c r="A40" s="16">
        <f t="shared" si="1"/>
        <v>36</v>
      </c>
      <c r="B40" s="27">
        <v>2021</v>
      </c>
      <c r="C40" s="27" t="s">
        <v>192</v>
      </c>
      <c r="D40" s="27" t="s">
        <v>38</v>
      </c>
      <c r="E40" s="27" t="s">
        <v>193</v>
      </c>
      <c r="F40" s="27" t="s">
        <v>40</v>
      </c>
      <c r="G40" s="27" t="s">
        <v>105</v>
      </c>
      <c r="H40" s="27" t="s">
        <v>106</v>
      </c>
      <c r="I40" s="27"/>
      <c r="J40" s="27" t="s">
        <v>194</v>
      </c>
      <c r="K40" s="17" t="s">
        <v>195</v>
      </c>
      <c r="L40" s="17">
        <v>95000</v>
      </c>
      <c r="M40" s="17" t="s">
        <v>60</v>
      </c>
      <c r="N40" s="17" t="s">
        <v>186</v>
      </c>
      <c r="O40" s="17" t="s">
        <v>187</v>
      </c>
      <c r="P40" s="17" t="s">
        <v>63</v>
      </c>
      <c r="Q40" s="27">
        <v>9.5</v>
      </c>
      <c r="R40" s="27">
        <v>9.5</v>
      </c>
      <c r="S40" s="17"/>
      <c r="T40" s="17"/>
      <c r="U40" s="17"/>
      <c r="V40" s="17" t="s">
        <v>196</v>
      </c>
      <c r="W40" s="27">
        <v>1</v>
      </c>
      <c r="X40" s="27">
        <v>117</v>
      </c>
      <c r="Y40" s="27">
        <v>413</v>
      </c>
      <c r="Z40" s="38">
        <v>12</v>
      </c>
      <c r="AA40" s="17" t="s">
        <v>134</v>
      </c>
      <c r="AB40" s="17" t="s">
        <v>105</v>
      </c>
      <c r="AC40" s="17" t="s">
        <v>105</v>
      </c>
    </row>
    <row r="41" spans="1:29" ht="147" customHeight="1">
      <c r="A41" s="16">
        <f t="shared" si="1"/>
        <v>37</v>
      </c>
      <c r="B41" s="17">
        <v>2021</v>
      </c>
      <c r="C41" s="17" t="s">
        <v>197</v>
      </c>
      <c r="D41" s="17" t="s">
        <v>38</v>
      </c>
      <c r="E41" s="17" t="s">
        <v>198</v>
      </c>
      <c r="F41" s="17" t="s">
        <v>40</v>
      </c>
      <c r="G41" s="17" t="s">
        <v>111</v>
      </c>
      <c r="H41" s="17" t="s">
        <v>120</v>
      </c>
      <c r="I41" s="17"/>
      <c r="J41" s="17" t="s">
        <v>199</v>
      </c>
      <c r="K41" s="17" t="s">
        <v>195</v>
      </c>
      <c r="L41" s="17">
        <v>120000</v>
      </c>
      <c r="M41" s="17" t="s">
        <v>60</v>
      </c>
      <c r="N41" s="17" t="s">
        <v>171</v>
      </c>
      <c r="O41" s="17" t="s">
        <v>172</v>
      </c>
      <c r="P41" s="17" t="s">
        <v>63</v>
      </c>
      <c r="Q41" s="17">
        <v>12</v>
      </c>
      <c r="R41" s="17">
        <v>12</v>
      </c>
      <c r="S41" s="17"/>
      <c r="T41" s="17"/>
      <c r="U41" s="17"/>
      <c r="V41" s="17" t="s">
        <v>200</v>
      </c>
      <c r="W41" s="17">
        <v>1</v>
      </c>
      <c r="X41" s="17">
        <v>10</v>
      </c>
      <c r="Y41" s="17">
        <v>25</v>
      </c>
      <c r="Z41" s="17">
        <v>2</v>
      </c>
      <c r="AA41" s="17" t="s">
        <v>134</v>
      </c>
      <c r="AB41" s="17" t="s">
        <v>111</v>
      </c>
      <c r="AC41" s="17" t="s">
        <v>111</v>
      </c>
    </row>
    <row r="42" spans="1:29" ht="147" customHeight="1">
      <c r="A42" s="16">
        <f t="shared" si="1"/>
        <v>38</v>
      </c>
      <c r="B42" s="17">
        <v>2021</v>
      </c>
      <c r="C42" s="17" t="s">
        <v>201</v>
      </c>
      <c r="D42" s="17" t="s">
        <v>38</v>
      </c>
      <c r="E42" s="18" t="s">
        <v>202</v>
      </c>
      <c r="F42" s="17" t="s">
        <v>40</v>
      </c>
      <c r="G42" s="17" t="s">
        <v>67</v>
      </c>
      <c r="H42" s="17" t="s">
        <v>42</v>
      </c>
      <c r="I42" s="17"/>
      <c r="J42" s="17" t="s">
        <v>203</v>
      </c>
      <c r="K42" s="17" t="s">
        <v>195</v>
      </c>
      <c r="L42" s="17">
        <v>810000</v>
      </c>
      <c r="M42" s="17" t="s">
        <v>60</v>
      </c>
      <c r="N42" s="17" t="s">
        <v>186</v>
      </c>
      <c r="O42" s="17" t="s">
        <v>187</v>
      </c>
      <c r="P42" s="17" t="s">
        <v>63</v>
      </c>
      <c r="Q42" s="17">
        <v>81</v>
      </c>
      <c r="R42" s="17">
        <v>81</v>
      </c>
      <c r="S42" s="17"/>
      <c r="T42" s="17"/>
      <c r="U42" s="17"/>
      <c r="V42" s="17" t="s">
        <v>204</v>
      </c>
      <c r="W42" s="27">
        <v>5</v>
      </c>
      <c r="X42" s="27">
        <v>291</v>
      </c>
      <c r="Y42" s="27">
        <v>957</v>
      </c>
      <c r="Z42" s="38">
        <v>36</v>
      </c>
      <c r="AA42" s="17" t="s">
        <v>134</v>
      </c>
      <c r="AB42" s="17" t="s">
        <v>67</v>
      </c>
      <c r="AC42" s="17" t="s">
        <v>67</v>
      </c>
    </row>
    <row r="43" spans="1:29" ht="147" customHeight="1">
      <c r="A43" s="16">
        <f t="shared" si="1"/>
        <v>39</v>
      </c>
      <c r="B43" s="17">
        <v>2021</v>
      </c>
      <c r="C43" s="24" t="s">
        <v>205</v>
      </c>
      <c r="D43" s="27" t="s">
        <v>38</v>
      </c>
      <c r="E43" s="27" t="s">
        <v>193</v>
      </c>
      <c r="F43" s="27" t="s">
        <v>40</v>
      </c>
      <c r="G43" s="27" t="s">
        <v>105</v>
      </c>
      <c r="H43" s="27" t="s">
        <v>106</v>
      </c>
      <c r="I43" s="27"/>
      <c r="J43" s="22" t="s">
        <v>206</v>
      </c>
      <c r="K43" s="17" t="s">
        <v>87</v>
      </c>
      <c r="L43" s="17">
        <v>3500</v>
      </c>
      <c r="M43" s="17" t="s">
        <v>60</v>
      </c>
      <c r="N43" s="17" t="s">
        <v>146</v>
      </c>
      <c r="O43" s="17" t="s">
        <v>147</v>
      </c>
      <c r="P43" s="17" t="s">
        <v>48</v>
      </c>
      <c r="Q43" s="17">
        <v>225</v>
      </c>
      <c r="R43" s="17">
        <v>225</v>
      </c>
      <c r="S43" s="17"/>
      <c r="T43" s="17"/>
      <c r="U43" s="17"/>
      <c r="V43" s="17" t="s">
        <v>207</v>
      </c>
      <c r="W43" s="17">
        <v>1</v>
      </c>
      <c r="X43" s="17">
        <v>117</v>
      </c>
      <c r="Y43" s="17">
        <v>413</v>
      </c>
      <c r="Z43" s="17">
        <v>12</v>
      </c>
      <c r="AA43" s="17" t="s">
        <v>134</v>
      </c>
      <c r="AB43" s="17" t="s">
        <v>105</v>
      </c>
      <c r="AC43" s="17" t="s">
        <v>105</v>
      </c>
    </row>
    <row r="44" spans="1:29" ht="128" customHeight="1">
      <c r="A44" s="16">
        <f t="shared" si="1"/>
        <v>40</v>
      </c>
      <c r="B44" s="27">
        <v>2021</v>
      </c>
      <c r="C44" s="27" t="s">
        <v>208</v>
      </c>
      <c r="D44" s="27" t="s">
        <v>38</v>
      </c>
      <c r="E44" s="27" t="s">
        <v>202</v>
      </c>
      <c r="F44" s="27" t="s">
        <v>40</v>
      </c>
      <c r="G44" s="27" t="s">
        <v>67</v>
      </c>
      <c r="H44" s="27" t="s">
        <v>93</v>
      </c>
      <c r="I44" s="27"/>
      <c r="J44" s="27" t="s">
        <v>209</v>
      </c>
      <c r="K44" s="27" t="s">
        <v>98</v>
      </c>
      <c r="L44" s="27">
        <v>1</v>
      </c>
      <c r="M44" s="27" t="s">
        <v>60</v>
      </c>
      <c r="N44" s="27" t="s">
        <v>146</v>
      </c>
      <c r="O44" s="27" t="s">
        <v>147</v>
      </c>
      <c r="P44" s="27" t="s">
        <v>63</v>
      </c>
      <c r="Q44" s="27">
        <v>20</v>
      </c>
      <c r="R44" s="27">
        <v>20</v>
      </c>
      <c r="S44" s="27"/>
      <c r="T44" s="27"/>
      <c r="U44" s="27"/>
      <c r="V44" s="27" t="s">
        <v>210</v>
      </c>
      <c r="W44" s="27">
        <v>1</v>
      </c>
      <c r="X44" s="27">
        <v>46</v>
      </c>
      <c r="Y44" s="27">
        <v>106</v>
      </c>
      <c r="Z44" s="27">
        <v>0</v>
      </c>
      <c r="AA44" s="27" t="s">
        <v>134</v>
      </c>
      <c r="AB44" s="27" t="s">
        <v>67</v>
      </c>
      <c r="AC44" s="27" t="s">
        <v>67</v>
      </c>
    </row>
    <row r="45" spans="1:29" ht="177" customHeight="1">
      <c r="A45" s="16">
        <f t="shared" si="1"/>
        <v>41</v>
      </c>
      <c r="B45" s="27">
        <v>2021</v>
      </c>
      <c r="C45" s="27" t="s">
        <v>211</v>
      </c>
      <c r="D45" s="27" t="s">
        <v>212</v>
      </c>
      <c r="E45" s="27" t="s">
        <v>202</v>
      </c>
      <c r="F45" s="27" t="s">
        <v>40</v>
      </c>
      <c r="G45" s="27" t="s">
        <v>67</v>
      </c>
      <c r="H45" s="27" t="s">
        <v>213</v>
      </c>
      <c r="I45" s="27"/>
      <c r="J45" s="27" t="s">
        <v>214</v>
      </c>
      <c r="K45" s="27" t="s">
        <v>170</v>
      </c>
      <c r="L45" s="27">
        <v>11000</v>
      </c>
      <c r="M45" s="27" t="s">
        <v>60</v>
      </c>
      <c r="N45" s="27" t="s">
        <v>171</v>
      </c>
      <c r="O45" s="27" t="s">
        <v>172</v>
      </c>
      <c r="P45" s="27" t="s">
        <v>63</v>
      </c>
      <c r="Q45" s="27">
        <v>300</v>
      </c>
      <c r="R45" s="27">
        <v>300</v>
      </c>
      <c r="S45" s="27"/>
      <c r="T45" s="27"/>
      <c r="U45" s="27"/>
      <c r="V45" s="27" t="s">
        <v>215</v>
      </c>
      <c r="W45" s="27">
        <v>1</v>
      </c>
      <c r="X45" s="27">
        <v>48</v>
      </c>
      <c r="Y45" s="27">
        <v>138</v>
      </c>
      <c r="Z45" s="27">
        <v>0</v>
      </c>
      <c r="AA45" s="27" t="s">
        <v>134</v>
      </c>
      <c r="AB45" s="27" t="s">
        <v>67</v>
      </c>
      <c r="AC45" s="27" t="s">
        <v>67</v>
      </c>
    </row>
    <row r="46" spans="1:29" ht="138" customHeight="1">
      <c r="A46" s="16">
        <f t="shared" si="1"/>
        <v>42</v>
      </c>
      <c r="B46" s="27">
        <v>2021</v>
      </c>
      <c r="C46" s="27" t="s">
        <v>216</v>
      </c>
      <c r="D46" s="27" t="s">
        <v>38</v>
      </c>
      <c r="E46" s="27" t="s">
        <v>202</v>
      </c>
      <c r="F46" s="27" t="s">
        <v>40</v>
      </c>
      <c r="G46" s="27" t="s">
        <v>67</v>
      </c>
      <c r="H46" s="27" t="s">
        <v>81</v>
      </c>
      <c r="I46" s="27" t="s">
        <v>69</v>
      </c>
      <c r="J46" s="27" t="s">
        <v>217</v>
      </c>
      <c r="K46" s="27" t="s">
        <v>170</v>
      </c>
      <c r="L46" s="27">
        <v>1000</v>
      </c>
      <c r="M46" s="27" t="s">
        <v>60</v>
      </c>
      <c r="N46" s="27" t="s">
        <v>171</v>
      </c>
      <c r="O46" s="27" t="s">
        <v>172</v>
      </c>
      <c r="P46" s="27" t="s">
        <v>63</v>
      </c>
      <c r="Q46" s="27">
        <v>100</v>
      </c>
      <c r="R46" s="27">
        <v>100</v>
      </c>
      <c r="S46" s="27"/>
      <c r="T46" s="27"/>
      <c r="U46" s="27"/>
      <c r="V46" s="27" t="s">
        <v>218</v>
      </c>
      <c r="W46" s="27">
        <v>1</v>
      </c>
      <c r="X46" s="27">
        <v>58</v>
      </c>
      <c r="Y46" s="27">
        <v>194</v>
      </c>
      <c r="Z46" s="27">
        <v>23</v>
      </c>
      <c r="AA46" s="27" t="s">
        <v>134</v>
      </c>
      <c r="AB46" s="27" t="s">
        <v>67</v>
      </c>
      <c r="AC46" s="27" t="s">
        <v>67</v>
      </c>
    </row>
    <row r="47" spans="1:29" ht="163" customHeight="1">
      <c r="A47" s="16">
        <f t="shared" si="1"/>
        <v>43</v>
      </c>
      <c r="B47" s="24">
        <v>2021</v>
      </c>
      <c r="C47" s="24" t="s">
        <v>219</v>
      </c>
      <c r="D47" s="24" t="s">
        <v>38</v>
      </c>
      <c r="E47" s="27" t="s">
        <v>193</v>
      </c>
      <c r="F47" s="24" t="s">
        <v>40</v>
      </c>
      <c r="G47" s="24" t="s">
        <v>105</v>
      </c>
      <c r="H47" s="24" t="s">
        <v>106</v>
      </c>
      <c r="I47" s="24"/>
      <c r="J47" s="24" t="s">
        <v>220</v>
      </c>
      <c r="K47" s="24" t="s">
        <v>180</v>
      </c>
      <c r="L47" s="24">
        <v>10</v>
      </c>
      <c r="M47" s="17" t="s">
        <v>60</v>
      </c>
      <c r="N47" s="17" t="s">
        <v>146</v>
      </c>
      <c r="O47" s="17" t="s">
        <v>147</v>
      </c>
      <c r="P47" s="17" t="s">
        <v>48</v>
      </c>
      <c r="Q47" s="24">
        <v>82</v>
      </c>
      <c r="R47" s="24">
        <v>82</v>
      </c>
      <c r="S47" s="24"/>
      <c r="T47" s="24"/>
      <c r="U47" s="24"/>
      <c r="V47" s="24" t="s">
        <v>196</v>
      </c>
      <c r="W47" s="24">
        <v>1</v>
      </c>
      <c r="X47" s="24">
        <v>117</v>
      </c>
      <c r="Y47" s="24">
        <v>413</v>
      </c>
      <c r="Z47" s="24">
        <v>12</v>
      </c>
      <c r="AA47" s="27" t="s">
        <v>134</v>
      </c>
      <c r="AB47" s="24" t="s">
        <v>105</v>
      </c>
      <c r="AC47" s="24" t="s">
        <v>105</v>
      </c>
    </row>
    <row r="48" spans="1:29" ht="138" customHeight="1">
      <c r="A48" s="16">
        <f t="shared" si="1"/>
        <v>44</v>
      </c>
      <c r="B48" s="17">
        <v>2021</v>
      </c>
      <c r="C48" s="28" t="s">
        <v>221</v>
      </c>
      <c r="D48" s="18" t="s">
        <v>38</v>
      </c>
      <c r="E48" s="25" t="s">
        <v>222</v>
      </c>
      <c r="F48" s="18" t="s">
        <v>40</v>
      </c>
      <c r="G48" s="17" t="s">
        <v>111</v>
      </c>
      <c r="H48" s="25" t="s">
        <v>120</v>
      </c>
      <c r="I48" s="17"/>
      <c r="J48" s="25" t="s">
        <v>223</v>
      </c>
      <c r="K48" s="32" t="s">
        <v>87</v>
      </c>
      <c r="L48" s="32">
        <v>50</v>
      </c>
      <c r="M48" s="17" t="s">
        <v>60</v>
      </c>
      <c r="N48" s="17" t="s">
        <v>146</v>
      </c>
      <c r="O48" s="17" t="s">
        <v>224</v>
      </c>
      <c r="P48" s="17" t="s">
        <v>63</v>
      </c>
      <c r="Q48" s="25">
        <v>12</v>
      </c>
      <c r="R48" s="25">
        <v>12</v>
      </c>
      <c r="S48" s="17"/>
      <c r="T48" s="17"/>
      <c r="U48" s="17"/>
      <c r="V48" s="17" t="s">
        <v>225</v>
      </c>
      <c r="W48" s="32">
        <v>1</v>
      </c>
      <c r="X48" s="32">
        <v>8</v>
      </c>
      <c r="Y48" s="32">
        <v>20</v>
      </c>
      <c r="Z48" s="32">
        <v>2</v>
      </c>
      <c r="AA48" s="27" t="s">
        <v>134</v>
      </c>
      <c r="AB48" s="25" t="s">
        <v>111</v>
      </c>
      <c r="AC48" s="25" t="s">
        <v>111</v>
      </c>
    </row>
    <row r="49" spans="1:29" ht="138" customHeight="1">
      <c r="A49" s="16">
        <f t="shared" si="1"/>
        <v>45</v>
      </c>
      <c r="B49" s="17">
        <v>2021</v>
      </c>
      <c r="C49" s="28" t="s">
        <v>226</v>
      </c>
      <c r="D49" s="18" t="s">
        <v>38</v>
      </c>
      <c r="E49" s="25" t="s">
        <v>227</v>
      </c>
      <c r="F49" s="18" t="s">
        <v>40</v>
      </c>
      <c r="G49" s="17" t="s">
        <v>111</v>
      </c>
      <c r="H49" s="25" t="s">
        <v>137</v>
      </c>
      <c r="I49" s="17"/>
      <c r="J49" s="25" t="s">
        <v>228</v>
      </c>
      <c r="K49" s="17" t="s">
        <v>180</v>
      </c>
      <c r="L49" s="17">
        <v>16</v>
      </c>
      <c r="M49" s="17" t="s">
        <v>60</v>
      </c>
      <c r="N49" s="17" t="s">
        <v>171</v>
      </c>
      <c r="O49" s="17" t="s">
        <v>229</v>
      </c>
      <c r="P49" s="17" t="s">
        <v>63</v>
      </c>
      <c r="Q49" s="25">
        <v>45</v>
      </c>
      <c r="R49" s="25">
        <v>45</v>
      </c>
      <c r="S49" s="17"/>
      <c r="T49" s="17"/>
      <c r="U49" s="17"/>
      <c r="V49" s="17" t="s">
        <v>230</v>
      </c>
      <c r="W49" s="32">
        <v>1</v>
      </c>
      <c r="X49" s="32">
        <v>5</v>
      </c>
      <c r="Y49" s="32">
        <v>8</v>
      </c>
      <c r="Z49" s="38">
        <v>3</v>
      </c>
      <c r="AA49" s="27" t="s">
        <v>134</v>
      </c>
      <c r="AB49" s="25" t="s">
        <v>111</v>
      </c>
      <c r="AC49" s="25" t="s">
        <v>111</v>
      </c>
    </row>
    <row r="50" spans="1:29" ht="138" customHeight="1">
      <c r="A50" s="16">
        <f t="shared" si="1"/>
        <v>46</v>
      </c>
      <c r="B50" s="17">
        <v>2021</v>
      </c>
      <c r="C50" s="28" t="s">
        <v>231</v>
      </c>
      <c r="D50" s="18" t="s">
        <v>38</v>
      </c>
      <c r="E50" s="25" t="s">
        <v>232</v>
      </c>
      <c r="F50" s="18" t="s">
        <v>40</v>
      </c>
      <c r="G50" s="17" t="s">
        <v>111</v>
      </c>
      <c r="H50" s="17" t="s">
        <v>125</v>
      </c>
      <c r="I50" s="17"/>
      <c r="J50" s="25" t="s">
        <v>233</v>
      </c>
      <c r="K50" s="17" t="s">
        <v>87</v>
      </c>
      <c r="L50" s="17">
        <v>1000</v>
      </c>
      <c r="M50" s="17" t="s">
        <v>60</v>
      </c>
      <c r="N50" s="17" t="s">
        <v>171</v>
      </c>
      <c r="O50" s="17" t="s">
        <v>234</v>
      </c>
      <c r="P50" s="17" t="s">
        <v>63</v>
      </c>
      <c r="Q50" s="25">
        <v>40</v>
      </c>
      <c r="R50" s="25">
        <v>40</v>
      </c>
      <c r="S50" s="17"/>
      <c r="T50" s="17"/>
      <c r="U50" s="17"/>
      <c r="V50" s="17" t="s">
        <v>235</v>
      </c>
      <c r="W50" s="32">
        <v>1</v>
      </c>
      <c r="X50" s="32">
        <v>4</v>
      </c>
      <c r="Y50" s="32">
        <v>7</v>
      </c>
      <c r="Z50" s="38">
        <v>2</v>
      </c>
      <c r="AA50" s="27" t="s">
        <v>134</v>
      </c>
      <c r="AB50" s="25" t="s">
        <v>111</v>
      </c>
      <c r="AC50" s="25" t="s">
        <v>111</v>
      </c>
    </row>
    <row r="51" spans="1:29" ht="138" customHeight="1">
      <c r="A51" s="16">
        <f t="shared" si="1"/>
        <v>47</v>
      </c>
      <c r="B51" s="17">
        <v>2021</v>
      </c>
      <c r="C51" s="17" t="s">
        <v>236</v>
      </c>
      <c r="D51" s="17" t="s">
        <v>38</v>
      </c>
      <c r="E51" s="17" t="s">
        <v>202</v>
      </c>
      <c r="F51" s="17" t="s">
        <v>40</v>
      </c>
      <c r="G51" s="17" t="s">
        <v>67</v>
      </c>
      <c r="H51" s="17" t="s">
        <v>38</v>
      </c>
      <c r="I51" s="17"/>
      <c r="J51" s="17" t="s">
        <v>237</v>
      </c>
      <c r="K51" s="17" t="s">
        <v>238</v>
      </c>
      <c r="L51" s="17">
        <v>800</v>
      </c>
      <c r="M51" s="17" t="s">
        <v>60</v>
      </c>
      <c r="N51" s="17" t="s">
        <v>146</v>
      </c>
      <c r="O51" s="17" t="s">
        <v>147</v>
      </c>
      <c r="P51" s="17" t="s">
        <v>63</v>
      </c>
      <c r="Q51" s="17">
        <v>80</v>
      </c>
      <c r="R51" s="17">
        <v>80</v>
      </c>
      <c r="S51" s="17"/>
      <c r="T51" s="17"/>
      <c r="U51" s="17"/>
      <c r="V51" s="17" t="s">
        <v>239</v>
      </c>
      <c r="W51" s="17">
        <v>1</v>
      </c>
      <c r="X51" s="17">
        <v>41</v>
      </c>
      <c r="Y51" s="17">
        <v>113</v>
      </c>
      <c r="Z51" s="17">
        <v>6</v>
      </c>
      <c r="AA51" s="17" t="s">
        <v>134</v>
      </c>
      <c r="AB51" s="17" t="s">
        <v>67</v>
      </c>
      <c r="AC51" s="17" t="s">
        <v>67</v>
      </c>
    </row>
    <row r="52" spans="1:29" ht="145" customHeight="1">
      <c r="A52" s="16">
        <f t="shared" si="1"/>
        <v>48</v>
      </c>
      <c r="B52" s="17">
        <v>2021</v>
      </c>
      <c r="C52" s="25" t="s">
        <v>240</v>
      </c>
      <c r="D52" s="18" t="s">
        <v>38</v>
      </c>
      <c r="E52" s="29" t="s">
        <v>198</v>
      </c>
      <c r="F52" s="18" t="s">
        <v>40</v>
      </c>
      <c r="G52" s="17" t="s">
        <v>111</v>
      </c>
      <c r="H52" s="25" t="s">
        <v>241</v>
      </c>
      <c r="I52" s="25"/>
      <c r="J52" s="25" t="s">
        <v>242</v>
      </c>
      <c r="K52" s="17" t="s">
        <v>243</v>
      </c>
      <c r="L52" s="17">
        <v>600</v>
      </c>
      <c r="M52" s="17" t="s">
        <v>60</v>
      </c>
      <c r="N52" s="17" t="s">
        <v>146</v>
      </c>
      <c r="O52" s="17" t="s">
        <v>224</v>
      </c>
      <c r="P52" s="17" t="s">
        <v>63</v>
      </c>
      <c r="Q52" s="25">
        <v>32</v>
      </c>
      <c r="R52" s="25">
        <v>32</v>
      </c>
      <c r="S52" s="17"/>
      <c r="T52" s="17"/>
      <c r="U52" s="17"/>
      <c r="V52" s="17" t="s">
        <v>244</v>
      </c>
      <c r="W52" s="32">
        <v>1</v>
      </c>
      <c r="X52" s="32">
        <v>8</v>
      </c>
      <c r="Y52" s="32">
        <v>27</v>
      </c>
      <c r="Z52" s="38">
        <v>1</v>
      </c>
      <c r="AA52" s="17" t="s">
        <v>134</v>
      </c>
      <c r="AB52" s="25" t="s">
        <v>111</v>
      </c>
      <c r="AC52" s="25" t="s">
        <v>111</v>
      </c>
    </row>
    <row r="53" spans="1:29" ht="118" customHeight="1">
      <c r="A53" s="16">
        <f t="shared" si="1"/>
        <v>49</v>
      </c>
      <c r="B53" s="25">
        <v>2021</v>
      </c>
      <c r="C53" s="25" t="s">
        <v>245</v>
      </c>
      <c r="D53" s="25" t="s">
        <v>38</v>
      </c>
      <c r="E53" s="25" t="s">
        <v>193</v>
      </c>
      <c r="F53" s="25" t="s">
        <v>40</v>
      </c>
      <c r="G53" s="25" t="s">
        <v>105</v>
      </c>
      <c r="H53" s="25" t="s">
        <v>246</v>
      </c>
      <c r="I53" s="25"/>
      <c r="J53" s="25" t="s">
        <v>247</v>
      </c>
      <c r="K53" s="25" t="s">
        <v>87</v>
      </c>
      <c r="L53" s="25">
        <v>3500</v>
      </c>
      <c r="M53" s="25" t="s">
        <v>60</v>
      </c>
      <c r="N53" s="25" t="s">
        <v>146</v>
      </c>
      <c r="O53" s="25" t="s">
        <v>224</v>
      </c>
      <c r="P53" s="25" t="s">
        <v>48</v>
      </c>
      <c r="Q53" s="25">
        <v>60</v>
      </c>
      <c r="R53" s="25">
        <v>60</v>
      </c>
      <c r="S53" s="25"/>
      <c r="T53" s="25"/>
      <c r="U53" s="25"/>
      <c r="V53" s="25" t="s">
        <v>248</v>
      </c>
      <c r="W53" s="25">
        <v>1</v>
      </c>
      <c r="X53" s="25">
        <v>4</v>
      </c>
      <c r="Y53" s="25">
        <v>10</v>
      </c>
      <c r="Z53" s="25">
        <v>0</v>
      </c>
      <c r="AA53" s="25" t="s">
        <v>134</v>
      </c>
      <c r="AB53" s="25" t="s">
        <v>105</v>
      </c>
      <c r="AC53" s="25" t="s">
        <v>105</v>
      </c>
    </row>
    <row r="54" spans="1:29" ht="156" customHeight="1">
      <c r="A54" s="16">
        <f t="shared" si="1"/>
        <v>50</v>
      </c>
      <c r="B54" s="17">
        <v>2021</v>
      </c>
      <c r="C54" s="28" t="s">
        <v>249</v>
      </c>
      <c r="D54" s="18" t="s">
        <v>38</v>
      </c>
      <c r="E54" s="25" t="s">
        <v>250</v>
      </c>
      <c r="F54" s="18" t="s">
        <v>40</v>
      </c>
      <c r="G54" s="17" t="s">
        <v>111</v>
      </c>
      <c r="H54" s="25" t="s">
        <v>251</v>
      </c>
      <c r="I54" s="25"/>
      <c r="J54" s="25" t="s">
        <v>252</v>
      </c>
      <c r="K54" s="32" t="s">
        <v>243</v>
      </c>
      <c r="L54" s="32">
        <v>450</v>
      </c>
      <c r="M54" s="17" t="s">
        <v>60</v>
      </c>
      <c r="N54" s="17" t="s">
        <v>146</v>
      </c>
      <c r="O54" s="17" t="s">
        <v>224</v>
      </c>
      <c r="P54" s="17" t="s">
        <v>63</v>
      </c>
      <c r="Q54" s="25">
        <v>65</v>
      </c>
      <c r="R54" s="25">
        <v>65</v>
      </c>
      <c r="S54" s="17"/>
      <c r="T54" s="17"/>
      <c r="U54" s="17"/>
      <c r="V54" s="17" t="s">
        <v>253</v>
      </c>
      <c r="W54" s="32">
        <v>1</v>
      </c>
      <c r="X54" s="32">
        <v>9</v>
      </c>
      <c r="Y54" s="32">
        <v>23</v>
      </c>
      <c r="Z54" s="32">
        <v>3</v>
      </c>
      <c r="AA54" s="25" t="s">
        <v>134</v>
      </c>
      <c r="AB54" s="25" t="s">
        <v>111</v>
      </c>
      <c r="AC54" s="25" t="s">
        <v>111</v>
      </c>
    </row>
    <row r="55" spans="1:29" ht="156" customHeight="1">
      <c r="A55" s="16">
        <f t="shared" si="1"/>
        <v>51</v>
      </c>
      <c r="B55" s="17">
        <v>2021</v>
      </c>
      <c r="C55" s="29" t="s">
        <v>254</v>
      </c>
      <c r="D55" s="18" t="s">
        <v>38</v>
      </c>
      <c r="E55" s="29" t="s">
        <v>198</v>
      </c>
      <c r="F55" s="18" t="s">
        <v>40</v>
      </c>
      <c r="G55" s="17" t="s">
        <v>111</v>
      </c>
      <c r="H55" s="25" t="s">
        <v>162</v>
      </c>
      <c r="I55" s="25"/>
      <c r="J55" s="25" t="s">
        <v>255</v>
      </c>
      <c r="K55" s="17" t="s">
        <v>180</v>
      </c>
      <c r="L55" s="17">
        <v>15</v>
      </c>
      <c r="M55" s="17" t="s">
        <v>60</v>
      </c>
      <c r="N55" s="17" t="s">
        <v>171</v>
      </c>
      <c r="O55" s="17" t="s">
        <v>234</v>
      </c>
      <c r="P55" s="17" t="s">
        <v>63</v>
      </c>
      <c r="Q55" s="29">
        <v>45</v>
      </c>
      <c r="R55" s="29">
        <v>45</v>
      </c>
      <c r="S55" s="17"/>
      <c r="T55" s="17"/>
      <c r="U55" s="17"/>
      <c r="V55" s="17" t="s">
        <v>256</v>
      </c>
      <c r="W55" s="32">
        <v>1</v>
      </c>
      <c r="X55" s="38">
        <v>6</v>
      </c>
      <c r="Y55" s="38">
        <v>12</v>
      </c>
      <c r="Z55" s="38">
        <v>3</v>
      </c>
      <c r="AA55" s="25" t="s">
        <v>134</v>
      </c>
      <c r="AB55" s="25" t="s">
        <v>111</v>
      </c>
      <c r="AC55" s="25" t="s">
        <v>111</v>
      </c>
    </row>
    <row r="56" spans="1:29" ht="156" customHeight="1">
      <c r="A56" s="16">
        <f t="shared" si="1"/>
        <v>52</v>
      </c>
      <c r="B56" s="17">
        <v>2021</v>
      </c>
      <c r="C56" s="29" t="s">
        <v>257</v>
      </c>
      <c r="D56" s="18" t="s">
        <v>38</v>
      </c>
      <c r="E56" s="29" t="s">
        <v>198</v>
      </c>
      <c r="F56" s="18" t="s">
        <v>40</v>
      </c>
      <c r="G56" s="17" t="s">
        <v>111</v>
      </c>
      <c r="H56" s="25" t="s">
        <v>112</v>
      </c>
      <c r="I56" s="17" t="s">
        <v>69</v>
      </c>
      <c r="J56" s="29" t="s">
        <v>258</v>
      </c>
      <c r="K56" s="17" t="s">
        <v>180</v>
      </c>
      <c r="L56" s="17">
        <v>30</v>
      </c>
      <c r="M56" s="17" t="s">
        <v>60</v>
      </c>
      <c r="N56" s="17" t="s">
        <v>146</v>
      </c>
      <c r="O56" s="17" t="s">
        <v>224</v>
      </c>
      <c r="P56" s="17" t="s">
        <v>63</v>
      </c>
      <c r="Q56" s="29">
        <v>30</v>
      </c>
      <c r="R56" s="29">
        <v>30</v>
      </c>
      <c r="S56" s="17"/>
      <c r="T56" s="17"/>
      <c r="U56" s="17"/>
      <c r="V56" s="17" t="s">
        <v>259</v>
      </c>
      <c r="W56" s="32">
        <v>1</v>
      </c>
      <c r="X56" s="38">
        <v>4</v>
      </c>
      <c r="Y56" s="38">
        <v>10</v>
      </c>
      <c r="Z56" s="38">
        <v>2</v>
      </c>
      <c r="AA56" s="25" t="s">
        <v>134</v>
      </c>
      <c r="AB56" s="25" t="s">
        <v>111</v>
      </c>
      <c r="AC56" s="25" t="s">
        <v>111</v>
      </c>
    </row>
    <row r="57" spans="1:29" ht="156" customHeight="1">
      <c r="A57" s="16">
        <f t="shared" si="1"/>
        <v>53</v>
      </c>
      <c r="B57" s="25">
        <v>2021</v>
      </c>
      <c r="C57" s="25" t="s">
        <v>260</v>
      </c>
      <c r="D57" s="25" t="s">
        <v>38</v>
      </c>
      <c r="E57" s="25" t="s">
        <v>202</v>
      </c>
      <c r="F57" s="25" t="s">
        <v>40</v>
      </c>
      <c r="G57" s="25" t="s">
        <v>67</v>
      </c>
      <c r="H57" s="25" t="s">
        <v>261</v>
      </c>
      <c r="I57" s="25"/>
      <c r="J57" s="25" t="s">
        <v>262</v>
      </c>
      <c r="K57" s="25" t="s">
        <v>238</v>
      </c>
      <c r="L57" s="25">
        <v>600</v>
      </c>
      <c r="M57" s="25" t="s">
        <v>60</v>
      </c>
      <c r="N57" s="25" t="s">
        <v>146</v>
      </c>
      <c r="O57" s="25" t="s">
        <v>147</v>
      </c>
      <c r="P57" s="25" t="s">
        <v>63</v>
      </c>
      <c r="Q57" s="25">
        <v>30</v>
      </c>
      <c r="R57" s="25">
        <v>30</v>
      </c>
      <c r="S57" s="25"/>
      <c r="T57" s="25"/>
      <c r="U57" s="25"/>
      <c r="V57" s="25" t="s">
        <v>263</v>
      </c>
      <c r="W57" s="25">
        <v>1</v>
      </c>
      <c r="X57" s="25">
        <v>38</v>
      </c>
      <c r="Y57" s="25">
        <v>122</v>
      </c>
      <c r="Z57" s="25">
        <v>2</v>
      </c>
      <c r="AA57" s="25" t="s">
        <v>134</v>
      </c>
      <c r="AB57" s="25" t="s">
        <v>67</v>
      </c>
      <c r="AC57" s="25" t="s">
        <v>67</v>
      </c>
    </row>
    <row r="58" spans="1:29" ht="156" customHeight="1">
      <c r="A58" s="16">
        <f t="shared" si="1"/>
        <v>54</v>
      </c>
      <c r="B58" s="17">
        <v>2021</v>
      </c>
      <c r="C58" s="25" t="s">
        <v>264</v>
      </c>
      <c r="D58" s="18" t="s">
        <v>38</v>
      </c>
      <c r="E58" s="25" t="s">
        <v>198</v>
      </c>
      <c r="F58" s="18" t="s">
        <v>40</v>
      </c>
      <c r="G58" s="17" t="s">
        <v>111</v>
      </c>
      <c r="H58" s="25" t="s">
        <v>265</v>
      </c>
      <c r="I58" s="17"/>
      <c r="J58" s="25" t="s">
        <v>266</v>
      </c>
      <c r="K58" s="17" t="s">
        <v>267</v>
      </c>
      <c r="L58" s="17">
        <v>3</v>
      </c>
      <c r="M58" s="17" t="s">
        <v>60</v>
      </c>
      <c r="N58" s="17" t="s">
        <v>171</v>
      </c>
      <c r="O58" s="17" t="s">
        <v>268</v>
      </c>
      <c r="P58" s="17" t="s">
        <v>63</v>
      </c>
      <c r="Q58" s="25">
        <v>35</v>
      </c>
      <c r="R58" s="25">
        <v>35</v>
      </c>
      <c r="S58" s="17"/>
      <c r="T58" s="17"/>
      <c r="U58" s="17"/>
      <c r="V58" s="17" t="s">
        <v>269</v>
      </c>
      <c r="W58" s="32">
        <v>1</v>
      </c>
      <c r="X58" s="17">
        <v>5</v>
      </c>
      <c r="Y58" s="17">
        <v>6</v>
      </c>
      <c r="Z58" s="17">
        <v>2</v>
      </c>
      <c r="AA58" s="25" t="s">
        <v>134</v>
      </c>
      <c r="AB58" s="25" t="s">
        <v>111</v>
      </c>
      <c r="AC58" s="25" t="s">
        <v>111</v>
      </c>
    </row>
    <row r="59" spans="1:29" ht="46" customHeight="1">
      <c r="A59" s="16">
        <f t="shared" si="1"/>
        <v>55</v>
      </c>
      <c r="B59" s="17">
        <v>2021</v>
      </c>
      <c r="C59" s="22" t="s">
        <v>270</v>
      </c>
      <c r="D59" s="18" t="s">
        <v>38</v>
      </c>
      <c r="E59" s="18" t="s">
        <v>39</v>
      </c>
      <c r="F59" s="18" t="s">
        <v>40</v>
      </c>
      <c r="G59" s="22" t="s">
        <v>271</v>
      </c>
      <c r="H59" s="22" t="s">
        <v>42</v>
      </c>
      <c r="I59" s="17"/>
      <c r="J59" s="22" t="s">
        <v>272</v>
      </c>
      <c r="K59" s="17" t="s">
        <v>273</v>
      </c>
      <c r="L59" s="17">
        <v>20</v>
      </c>
      <c r="M59" s="17" t="s">
        <v>72</v>
      </c>
      <c r="N59" s="17" t="s">
        <v>73</v>
      </c>
      <c r="O59" s="17" t="s">
        <v>274</v>
      </c>
      <c r="P59" s="17" t="s">
        <v>48</v>
      </c>
      <c r="Q59" s="22">
        <v>180</v>
      </c>
      <c r="R59" s="22">
        <v>180</v>
      </c>
      <c r="S59" s="17"/>
      <c r="T59" s="17"/>
      <c r="U59" s="17"/>
      <c r="V59" s="22" t="s">
        <v>275</v>
      </c>
      <c r="W59" s="27">
        <v>11</v>
      </c>
      <c r="X59" s="22">
        <v>645</v>
      </c>
      <c r="Y59" s="22">
        <v>2165</v>
      </c>
      <c r="Z59" s="27">
        <v>23</v>
      </c>
      <c r="AA59" s="27" t="s">
        <v>276</v>
      </c>
      <c r="AB59" s="27" t="s">
        <v>276</v>
      </c>
      <c r="AC59" s="24" t="s">
        <v>277</v>
      </c>
    </row>
    <row r="60" spans="1:29" ht="32.25" customHeight="1">
      <c r="A60" s="16">
        <f t="shared" si="1"/>
        <v>56</v>
      </c>
      <c r="B60" s="17">
        <v>2021</v>
      </c>
      <c r="C60" s="22" t="s">
        <v>278</v>
      </c>
      <c r="D60" s="18" t="s">
        <v>38</v>
      </c>
      <c r="E60" s="18" t="s">
        <v>39</v>
      </c>
      <c r="F60" s="18" t="s">
        <v>40</v>
      </c>
      <c r="G60" s="22" t="s">
        <v>129</v>
      </c>
      <c r="H60" s="22" t="s">
        <v>279</v>
      </c>
      <c r="I60" s="17"/>
      <c r="J60" s="27" t="s">
        <v>280</v>
      </c>
      <c r="K60" s="17" t="s">
        <v>87</v>
      </c>
      <c r="L60" s="17">
        <v>1500</v>
      </c>
      <c r="M60" s="17" t="s">
        <v>72</v>
      </c>
      <c r="N60" s="17" t="s">
        <v>73</v>
      </c>
      <c r="O60" s="17" t="s">
        <v>274</v>
      </c>
      <c r="P60" s="17" t="s">
        <v>48</v>
      </c>
      <c r="Q60" s="22">
        <v>60</v>
      </c>
      <c r="R60" s="22">
        <v>60</v>
      </c>
      <c r="S60" s="17"/>
      <c r="T60" s="17"/>
      <c r="U60" s="17"/>
      <c r="V60" s="22" t="s">
        <v>275</v>
      </c>
      <c r="W60" s="27">
        <v>1</v>
      </c>
      <c r="X60" s="22">
        <v>85</v>
      </c>
      <c r="Y60" s="22">
        <v>256</v>
      </c>
      <c r="Z60" s="27">
        <v>35</v>
      </c>
      <c r="AA60" s="27" t="s">
        <v>276</v>
      </c>
      <c r="AB60" s="27" t="s">
        <v>281</v>
      </c>
      <c r="AC60" s="27" t="s">
        <v>281</v>
      </c>
    </row>
    <row r="61" spans="1:29" ht="32.25" customHeight="1">
      <c r="A61" s="16">
        <f t="shared" si="1"/>
        <v>57</v>
      </c>
      <c r="B61" s="17">
        <v>2021</v>
      </c>
      <c r="C61" s="22" t="s">
        <v>282</v>
      </c>
      <c r="D61" s="18" t="s">
        <v>38</v>
      </c>
      <c r="E61" s="18" t="s">
        <v>39</v>
      </c>
      <c r="F61" s="18" t="s">
        <v>40</v>
      </c>
      <c r="G61" s="22" t="s">
        <v>129</v>
      </c>
      <c r="H61" s="26" t="s">
        <v>283</v>
      </c>
      <c r="I61" s="17"/>
      <c r="J61" s="27" t="s">
        <v>284</v>
      </c>
      <c r="K61" s="17" t="s">
        <v>87</v>
      </c>
      <c r="L61" s="32">
        <v>800</v>
      </c>
      <c r="M61" s="17" t="s">
        <v>72</v>
      </c>
      <c r="N61" s="17" t="s">
        <v>73</v>
      </c>
      <c r="O61" s="17" t="s">
        <v>274</v>
      </c>
      <c r="P61" s="17" t="s">
        <v>48</v>
      </c>
      <c r="Q61" s="22">
        <v>31</v>
      </c>
      <c r="R61" s="22">
        <v>31</v>
      </c>
      <c r="S61" s="17"/>
      <c r="T61" s="17"/>
      <c r="U61" s="17"/>
      <c r="V61" s="22" t="s">
        <v>275</v>
      </c>
      <c r="W61" s="32">
        <v>1</v>
      </c>
      <c r="X61" s="22">
        <v>5</v>
      </c>
      <c r="Y61" s="22">
        <v>18</v>
      </c>
      <c r="Z61" s="27">
        <v>0</v>
      </c>
      <c r="AA61" s="27" t="s">
        <v>276</v>
      </c>
      <c r="AB61" s="27" t="s">
        <v>285</v>
      </c>
      <c r="AC61" s="27" t="s">
        <v>285</v>
      </c>
    </row>
    <row r="62" spans="1:29" ht="32.25" customHeight="1">
      <c r="A62" s="16">
        <f t="shared" si="1"/>
        <v>58</v>
      </c>
      <c r="B62" s="17">
        <v>2021</v>
      </c>
      <c r="C62" s="22" t="s">
        <v>286</v>
      </c>
      <c r="D62" s="18" t="s">
        <v>38</v>
      </c>
      <c r="E62" s="18" t="s">
        <v>39</v>
      </c>
      <c r="F62" s="18" t="s">
        <v>40</v>
      </c>
      <c r="G62" s="22" t="s">
        <v>137</v>
      </c>
      <c r="H62" s="22" t="s">
        <v>251</v>
      </c>
      <c r="I62" s="17"/>
      <c r="J62" s="22" t="s">
        <v>287</v>
      </c>
      <c r="K62" s="17" t="s">
        <v>273</v>
      </c>
      <c r="L62" s="32">
        <v>1</v>
      </c>
      <c r="M62" s="17" t="s">
        <v>72</v>
      </c>
      <c r="N62" s="17" t="s">
        <v>73</v>
      </c>
      <c r="O62" s="17" t="s">
        <v>274</v>
      </c>
      <c r="P62" s="17" t="s">
        <v>48</v>
      </c>
      <c r="Q62" s="22">
        <v>175</v>
      </c>
      <c r="R62" s="22">
        <v>175</v>
      </c>
      <c r="S62" s="17"/>
      <c r="T62" s="17"/>
      <c r="U62" s="17"/>
      <c r="V62" s="22" t="s">
        <v>275</v>
      </c>
      <c r="W62" s="32">
        <v>1</v>
      </c>
      <c r="X62" s="22">
        <v>50</v>
      </c>
      <c r="Y62" s="22">
        <v>141</v>
      </c>
      <c r="Z62" s="27">
        <v>9</v>
      </c>
      <c r="AA62" s="27" t="s">
        <v>276</v>
      </c>
      <c r="AB62" s="27" t="s">
        <v>276</v>
      </c>
      <c r="AC62" s="27" t="s">
        <v>288</v>
      </c>
    </row>
    <row r="63" spans="1:29" ht="32.25" customHeight="1">
      <c r="A63" s="16">
        <f t="shared" si="1"/>
        <v>59</v>
      </c>
      <c r="B63" s="17">
        <v>2021</v>
      </c>
      <c r="C63" s="30" t="s">
        <v>289</v>
      </c>
      <c r="D63" s="18" t="s">
        <v>38</v>
      </c>
      <c r="E63" s="18" t="s">
        <v>39</v>
      </c>
      <c r="F63" s="18" t="s">
        <v>40</v>
      </c>
      <c r="G63" s="22" t="s">
        <v>290</v>
      </c>
      <c r="H63" s="22" t="s">
        <v>184</v>
      </c>
      <c r="I63" s="17"/>
      <c r="J63" s="22" t="s">
        <v>291</v>
      </c>
      <c r="K63" s="32" t="s">
        <v>292</v>
      </c>
      <c r="L63" s="32">
        <v>40</v>
      </c>
      <c r="M63" s="17" t="s">
        <v>72</v>
      </c>
      <c r="N63" s="17" t="s">
        <v>73</v>
      </c>
      <c r="O63" s="17" t="s">
        <v>274</v>
      </c>
      <c r="P63" s="17" t="s">
        <v>48</v>
      </c>
      <c r="Q63" s="22">
        <v>10</v>
      </c>
      <c r="R63" s="22">
        <v>10</v>
      </c>
      <c r="S63" s="17"/>
      <c r="T63" s="17"/>
      <c r="U63" s="17"/>
      <c r="V63" s="22" t="s">
        <v>275</v>
      </c>
      <c r="W63" s="30">
        <v>5</v>
      </c>
      <c r="X63" s="22">
        <v>40</v>
      </c>
      <c r="Y63" s="22">
        <v>120</v>
      </c>
      <c r="Z63" s="27">
        <v>120</v>
      </c>
      <c r="AA63" s="27" t="s">
        <v>276</v>
      </c>
      <c r="AB63" s="27" t="s">
        <v>276</v>
      </c>
      <c r="AC63" s="24"/>
    </row>
    <row r="64" spans="1:29" ht="50" customHeight="1">
      <c r="A64" s="16">
        <f t="shared" si="1"/>
        <v>60</v>
      </c>
      <c r="B64" s="17">
        <v>2021</v>
      </c>
      <c r="C64" s="17" t="s">
        <v>293</v>
      </c>
      <c r="D64" s="18" t="s">
        <v>38</v>
      </c>
      <c r="E64" s="18" t="s">
        <v>39</v>
      </c>
      <c r="F64" s="18" t="s">
        <v>40</v>
      </c>
      <c r="G64" s="22" t="s">
        <v>276</v>
      </c>
      <c r="H64" s="22" t="s">
        <v>42</v>
      </c>
      <c r="I64" s="17"/>
      <c r="J64" s="22" t="s">
        <v>294</v>
      </c>
      <c r="K64" s="17" t="s">
        <v>273</v>
      </c>
      <c r="L64" s="17">
        <v>30</v>
      </c>
      <c r="M64" s="17" t="s">
        <v>72</v>
      </c>
      <c r="N64" s="17" t="s">
        <v>73</v>
      </c>
      <c r="O64" s="17" t="s">
        <v>274</v>
      </c>
      <c r="P64" s="17" t="s">
        <v>48</v>
      </c>
      <c r="Q64" s="22">
        <v>300</v>
      </c>
      <c r="R64" s="22">
        <v>300</v>
      </c>
      <c r="S64" s="17"/>
      <c r="T64" s="17"/>
      <c r="U64" s="17"/>
      <c r="V64" s="22" t="s">
        <v>275</v>
      </c>
      <c r="W64" s="38">
        <v>11</v>
      </c>
      <c r="X64" s="22">
        <v>523</v>
      </c>
      <c r="Y64" s="22">
        <v>1830</v>
      </c>
      <c r="Z64" s="27">
        <v>35</v>
      </c>
      <c r="AA64" s="27" t="s">
        <v>276</v>
      </c>
      <c r="AB64" s="27" t="s">
        <v>276</v>
      </c>
      <c r="AC64" s="24" t="s">
        <v>277</v>
      </c>
    </row>
    <row r="65" spans="1:29" ht="32.25" customHeight="1">
      <c r="A65" s="16">
        <f t="shared" si="1"/>
        <v>61</v>
      </c>
      <c r="B65" s="17">
        <v>2021</v>
      </c>
      <c r="C65" s="17" t="s">
        <v>295</v>
      </c>
      <c r="D65" s="18" t="s">
        <v>38</v>
      </c>
      <c r="E65" s="18" t="s">
        <v>39</v>
      </c>
      <c r="F65" s="18" t="s">
        <v>40</v>
      </c>
      <c r="G65" s="22" t="s">
        <v>296</v>
      </c>
      <c r="H65" s="22" t="s">
        <v>297</v>
      </c>
      <c r="I65" s="17"/>
      <c r="J65" s="22" t="s">
        <v>298</v>
      </c>
      <c r="K65" s="17" t="s">
        <v>273</v>
      </c>
      <c r="L65" s="17">
        <v>1</v>
      </c>
      <c r="M65" s="17" t="s">
        <v>72</v>
      </c>
      <c r="N65" s="17" t="s">
        <v>73</v>
      </c>
      <c r="O65" s="17" t="s">
        <v>274</v>
      </c>
      <c r="P65" s="17" t="s">
        <v>48</v>
      </c>
      <c r="Q65" s="22">
        <v>450</v>
      </c>
      <c r="R65" s="22">
        <v>450</v>
      </c>
      <c r="S65" s="17"/>
      <c r="T65" s="17"/>
      <c r="U65" s="17"/>
      <c r="V65" s="22" t="s">
        <v>275</v>
      </c>
      <c r="W65" s="38">
        <v>1</v>
      </c>
      <c r="X65" s="22">
        <v>210</v>
      </c>
      <c r="Y65" s="22">
        <v>680</v>
      </c>
      <c r="Z65" s="27">
        <v>42</v>
      </c>
      <c r="AA65" s="27" t="s">
        <v>276</v>
      </c>
      <c r="AB65" s="27" t="s">
        <v>281</v>
      </c>
      <c r="AC65" s="27" t="s">
        <v>281</v>
      </c>
    </row>
    <row r="66" spans="1:29" ht="50" customHeight="1">
      <c r="A66" s="16">
        <f t="shared" si="1"/>
        <v>62</v>
      </c>
      <c r="B66" s="17">
        <v>2021</v>
      </c>
      <c r="C66" s="17" t="s">
        <v>299</v>
      </c>
      <c r="D66" s="18" t="s">
        <v>38</v>
      </c>
      <c r="E66" s="18" t="s">
        <v>39</v>
      </c>
      <c r="F66" s="18" t="s">
        <v>40</v>
      </c>
      <c r="G66" s="22" t="s">
        <v>137</v>
      </c>
      <c r="H66" s="22" t="s">
        <v>162</v>
      </c>
      <c r="I66" s="17"/>
      <c r="J66" s="22" t="s">
        <v>300</v>
      </c>
      <c r="K66" s="17" t="s">
        <v>273</v>
      </c>
      <c r="L66" s="17">
        <v>1</v>
      </c>
      <c r="M66" s="17" t="s">
        <v>72</v>
      </c>
      <c r="N66" s="17" t="s">
        <v>73</v>
      </c>
      <c r="O66" s="17" t="s">
        <v>274</v>
      </c>
      <c r="P66" s="17" t="s">
        <v>48</v>
      </c>
      <c r="Q66" s="22">
        <v>130</v>
      </c>
      <c r="R66" s="22">
        <v>130</v>
      </c>
      <c r="S66" s="17"/>
      <c r="T66" s="17"/>
      <c r="U66" s="17"/>
      <c r="V66" s="22" t="s">
        <v>275</v>
      </c>
      <c r="W66" s="17">
        <v>1</v>
      </c>
      <c r="X66" s="22">
        <v>39</v>
      </c>
      <c r="Y66" s="22">
        <v>122</v>
      </c>
      <c r="Z66" s="27">
        <v>6</v>
      </c>
      <c r="AA66" s="27" t="s">
        <v>276</v>
      </c>
      <c r="AB66" s="27" t="s">
        <v>288</v>
      </c>
      <c r="AC66" s="27" t="s">
        <v>288</v>
      </c>
    </row>
    <row r="67" spans="1:29" ht="32.25" customHeight="1">
      <c r="A67" s="16">
        <f t="shared" si="1"/>
        <v>63</v>
      </c>
      <c r="B67" s="17">
        <v>2021</v>
      </c>
      <c r="C67" s="17" t="s">
        <v>301</v>
      </c>
      <c r="D67" s="18" t="s">
        <v>38</v>
      </c>
      <c r="E67" s="18" t="s">
        <v>39</v>
      </c>
      <c r="F67" s="18" t="s">
        <v>40</v>
      </c>
      <c r="G67" s="22" t="s">
        <v>141</v>
      </c>
      <c r="H67" s="22" t="s">
        <v>302</v>
      </c>
      <c r="I67" s="17"/>
      <c r="J67" s="22" t="s">
        <v>303</v>
      </c>
      <c r="K67" s="17" t="s">
        <v>87</v>
      </c>
      <c r="L67" s="17">
        <v>2000</v>
      </c>
      <c r="M67" s="17" t="s">
        <v>72</v>
      </c>
      <c r="N67" s="17" t="s">
        <v>73</v>
      </c>
      <c r="O67" s="17" t="s">
        <v>274</v>
      </c>
      <c r="P67" s="17" t="s">
        <v>48</v>
      </c>
      <c r="Q67" s="22">
        <v>65</v>
      </c>
      <c r="R67" s="22">
        <v>65</v>
      </c>
      <c r="S67" s="17"/>
      <c r="T67" s="17"/>
      <c r="U67" s="17"/>
      <c r="V67" s="22" t="s">
        <v>275</v>
      </c>
      <c r="W67" s="17">
        <v>1</v>
      </c>
      <c r="X67" s="22">
        <v>5</v>
      </c>
      <c r="Y67" s="22">
        <v>15</v>
      </c>
      <c r="Z67" s="27">
        <v>0</v>
      </c>
      <c r="AA67" s="27" t="s">
        <v>276</v>
      </c>
      <c r="AB67" s="27" t="s">
        <v>285</v>
      </c>
      <c r="AC67" s="27" t="s">
        <v>285</v>
      </c>
    </row>
    <row r="68" spans="1:29" ht="32.25" customHeight="1">
      <c r="A68" s="16">
        <f t="shared" si="1"/>
        <v>64</v>
      </c>
      <c r="B68" s="17">
        <v>2021</v>
      </c>
      <c r="C68" s="17" t="s">
        <v>304</v>
      </c>
      <c r="D68" s="18" t="s">
        <v>38</v>
      </c>
      <c r="E68" s="18" t="s">
        <v>39</v>
      </c>
      <c r="F68" s="18" t="s">
        <v>40</v>
      </c>
      <c r="G68" s="22" t="s">
        <v>141</v>
      </c>
      <c r="H68" s="22" t="s">
        <v>144</v>
      </c>
      <c r="I68" s="17"/>
      <c r="J68" s="22" t="s">
        <v>305</v>
      </c>
      <c r="K68" s="17" t="s">
        <v>87</v>
      </c>
      <c r="L68" s="17">
        <v>1900</v>
      </c>
      <c r="M68" s="17" t="s">
        <v>72</v>
      </c>
      <c r="N68" s="17" t="s">
        <v>73</v>
      </c>
      <c r="O68" s="17" t="s">
        <v>274</v>
      </c>
      <c r="P68" s="17" t="s">
        <v>48</v>
      </c>
      <c r="Q68" s="22">
        <v>118</v>
      </c>
      <c r="R68" s="22">
        <v>118</v>
      </c>
      <c r="S68" s="17"/>
      <c r="T68" s="17"/>
      <c r="U68" s="17"/>
      <c r="V68" s="22" t="s">
        <v>275</v>
      </c>
      <c r="W68" s="38">
        <v>1</v>
      </c>
      <c r="X68" s="22">
        <v>37</v>
      </c>
      <c r="Y68" s="22">
        <v>111</v>
      </c>
      <c r="Z68" s="27">
        <v>0</v>
      </c>
      <c r="AA68" s="27" t="s">
        <v>276</v>
      </c>
      <c r="AB68" s="27" t="s">
        <v>285</v>
      </c>
      <c r="AC68" s="27" t="s">
        <v>285</v>
      </c>
    </row>
    <row r="69" spans="1:29" ht="32.25" customHeight="1">
      <c r="A69" s="16">
        <f t="shared" si="1"/>
        <v>65</v>
      </c>
      <c r="B69" s="17">
        <v>2021</v>
      </c>
      <c r="C69" s="22" t="s">
        <v>306</v>
      </c>
      <c r="D69" s="18" t="s">
        <v>38</v>
      </c>
      <c r="E69" s="18" t="s">
        <v>39</v>
      </c>
      <c r="F69" s="18" t="s">
        <v>40</v>
      </c>
      <c r="G69" s="22" t="s">
        <v>141</v>
      </c>
      <c r="H69" s="22" t="s">
        <v>106</v>
      </c>
      <c r="I69" s="17"/>
      <c r="J69" s="22" t="s">
        <v>307</v>
      </c>
      <c r="K69" s="17" t="s">
        <v>273</v>
      </c>
      <c r="L69" s="17">
        <v>1</v>
      </c>
      <c r="M69" s="17" t="s">
        <v>72</v>
      </c>
      <c r="N69" s="17" t="s">
        <v>73</v>
      </c>
      <c r="O69" s="17" t="s">
        <v>274</v>
      </c>
      <c r="P69" s="17" t="s">
        <v>48</v>
      </c>
      <c r="Q69" s="22">
        <v>65</v>
      </c>
      <c r="R69" s="22">
        <v>65</v>
      </c>
      <c r="S69" s="17"/>
      <c r="T69" s="17"/>
      <c r="U69" s="17"/>
      <c r="V69" s="22" t="s">
        <v>275</v>
      </c>
      <c r="W69" s="38">
        <v>1</v>
      </c>
      <c r="X69" s="22">
        <v>1</v>
      </c>
      <c r="Y69" s="22">
        <v>6</v>
      </c>
      <c r="Z69" s="27">
        <v>0</v>
      </c>
      <c r="AA69" s="27" t="s">
        <v>276</v>
      </c>
      <c r="AB69" s="27" t="s">
        <v>285</v>
      </c>
      <c r="AC69" s="27" t="s">
        <v>285</v>
      </c>
    </row>
    <row r="70" spans="1:29" ht="32.25" customHeight="1">
      <c r="A70" s="16">
        <f t="shared" si="1"/>
        <v>66</v>
      </c>
      <c r="B70" s="17">
        <v>2021</v>
      </c>
      <c r="C70" s="22" t="s">
        <v>308</v>
      </c>
      <c r="D70" s="18" t="s">
        <v>38</v>
      </c>
      <c r="E70" s="18" t="s">
        <v>39</v>
      </c>
      <c r="F70" s="18" t="s">
        <v>40</v>
      </c>
      <c r="G70" s="22" t="s">
        <v>141</v>
      </c>
      <c r="H70" s="22" t="s">
        <v>309</v>
      </c>
      <c r="I70" s="17"/>
      <c r="J70" s="22" t="s">
        <v>310</v>
      </c>
      <c r="K70" s="17" t="s">
        <v>87</v>
      </c>
      <c r="L70" s="17">
        <v>1700</v>
      </c>
      <c r="M70" s="17" t="s">
        <v>72</v>
      </c>
      <c r="N70" s="17" t="s">
        <v>73</v>
      </c>
      <c r="O70" s="17" t="s">
        <v>274</v>
      </c>
      <c r="P70" s="17" t="s">
        <v>48</v>
      </c>
      <c r="Q70" s="22">
        <v>58</v>
      </c>
      <c r="R70" s="22">
        <v>58</v>
      </c>
      <c r="S70" s="17"/>
      <c r="T70" s="17"/>
      <c r="U70" s="17"/>
      <c r="V70" s="22" t="s">
        <v>275</v>
      </c>
      <c r="W70" s="38">
        <v>1</v>
      </c>
      <c r="X70" s="22">
        <v>2</v>
      </c>
      <c r="Y70" s="22">
        <v>3</v>
      </c>
      <c r="Z70" s="27">
        <v>0</v>
      </c>
      <c r="AA70" s="27" t="s">
        <v>276</v>
      </c>
      <c r="AB70" s="27" t="s">
        <v>285</v>
      </c>
      <c r="AC70" s="27" t="s">
        <v>285</v>
      </c>
    </row>
    <row r="71" spans="1:29" ht="32.25" customHeight="1">
      <c r="A71" s="16">
        <f t="shared" si="1"/>
        <v>67</v>
      </c>
      <c r="B71" s="17">
        <v>2021</v>
      </c>
      <c r="C71" s="17" t="s">
        <v>311</v>
      </c>
      <c r="D71" s="18" t="s">
        <v>38</v>
      </c>
      <c r="E71" s="18" t="s">
        <v>39</v>
      </c>
      <c r="F71" s="18" t="s">
        <v>40</v>
      </c>
      <c r="G71" s="22" t="s">
        <v>290</v>
      </c>
      <c r="H71" s="22" t="s">
        <v>42</v>
      </c>
      <c r="I71" s="17"/>
      <c r="J71" s="22" t="s">
        <v>312</v>
      </c>
      <c r="K71" s="17" t="s">
        <v>273</v>
      </c>
      <c r="L71" s="17">
        <v>25</v>
      </c>
      <c r="M71" s="17" t="s">
        <v>72</v>
      </c>
      <c r="N71" s="17" t="s">
        <v>73</v>
      </c>
      <c r="O71" s="17" t="s">
        <v>274</v>
      </c>
      <c r="P71" s="17" t="s">
        <v>48</v>
      </c>
      <c r="Q71" s="22">
        <v>50</v>
      </c>
      <c r="R71" s="22">
        <v>50</v>
      </c>
      <c r="S71" s="17"/>
      <c r="T71" s="17"/>
      <c r="U71" s="17"/>
      <c r="V71" s="22" t="s">
        <v>275</v>
      </c>
      <c r="W71" s="38">
        <v>15</v>
      </c>
      <c r="X71" s="22">
        <v>1132</v>
      </c>
      <c r="Y71" s="22">
        <v>4386</v>
      </c>
      <c r="Z71" s="27">
        <v>56</v>
      </c>
      <c r="AA71" s="27" t="s">
        <v>276</v>
      </c>
      <c r="AB71" s="27" t="s">
        <v>276</v>
      </c>
      <c r="AC71" s="24" t="s">
        <v>277</v>
      </c>
    </row>
    <row r="72" spans="1:29" ht="46" customHeight="1">
      <c r="A72" s="16">
        <f t="shared" si="1"/>
        <v>68</v>
      </c>
      <c r="B72" s="17">
        <v>2021</v>
      </c>
      <c r="C72" s="17" t="s">
        <v>313</v>
      </c>
      <c r="D72" s="18" t="s">
        <v>38</v>
      </c>
      <c r="E72" s="18" t="s">
        <v>39</v>
      </c>
      <c r="F72" s="18" t="s">
        <v>40</v>
      </c>
      <c r="G72" s="22" t="s">
        <v>141</v>
      </c>
      <c r="H72" s="22" t="s">
        <v>314</v>
      </c>
      <c r="I72" s="17"/>
      <c r="J72" s="22" t="s">
        <v>315</v>
      </c>
      <c r="K72" s="17" t="s">
        <v>273</v>
      </c>
      <c r="L72" s="17">
        <v>1</v>
      </c>
      <c r="M72" s="17" t="s">
        <v>72</v>
      </c>
      <c r="N72" s="17" t="s">
        <v>73</v>
      </c>
      <c r="O72" s="17" t="s">
        <v>131</v>
      </c>
      <c r="P72" s="17" t="s">
        <v>56</v>
      </c>
      <c r="Q72" s="22">
        <v>60</v>
      </c>
      <c r="R72" s="22">
        <v>60</v>
      </c>
      <c r="S72" s="17"/>
      <c r="T72" s="17"/>
      <c r="U72" s="17"/>
      <c r="V72" s="22" t="s">
        <v>316</v>
      </c>
      <c r="W72" s="38">
        <v>1</v>
      </c>
      <c r="X72" s="22">
        <v>36</v>
      </c>
      <c r="Y72" s="22">
        <v>110</v>
      </c>
      <c r="Z72" s="27">
        <v>11</v>
      </c>
      <c r="AA72" s="27" t="s">
        <v>276</v>
      </c>
      <c r="AB72" s="27" t="s">
        <v>285</v>
      </c>
      <c r="AC72" s="27" t="s">
        <v>285</v>
      </c>
    </row>
    <row r="73" spans="1:29" ht="46" customHeight="1">
      <c r="A73" s="16">
        <f t="shared" si="1"/>
        <v>69</v>
      </c>
      <c r="B73" s="17">
        <v>2021</v>
      </c>
      <c r="C73" s="17" t="s">
        <v>317</v>
      </c>
      <c r="D73" s="18" t="s">
        <v>38</v>
      </c>
      <c r="E73" s="18" t="s">
        <v>39</v>
      </c>
      <c r="F73" s="18" t="s">
        <v>40</v>
      </c>
      <c r="G73" s="22" t="s">
        <v>129</v>
      </c>
      <c r="H73" s="22" t="s">
        <v>68</v>
      </c>
      <c r="I73" s="17" t="s">
        <v>69</v>
      </c>
      <c r="J73" s="22" t="s">
        <v>318</v>
      </c>
      <c r="K73" s="17" t="s">
        <v>273</v>
      </c>
      <c r="L73" s="17">
        <v>1</v>
      </c>
      <c r="M73" s="17" t="s">
        <v>72</v>
      </c>
      <c r="N73" s="17" t="s">
        <v>73</v>
      </c>
      <c r="O73" s="17" t="s">
        <v>131</v>
      </c>
      <c r="P73" s="17" t="s">
        <v>56</v>
      </c>
      <c r="Q73" s="22">
        <v>60</v>
      </c>
      <c r="R73" s="22">
        <v>60</v>
      </c>
      <c r="S73" s="17"/>
      <c r="T73" s="17"/>
      <c r="U73" s="17"/>
      <c r="V73" s="22" t="s">
        <v>316</v>
      </c>
      <c r="W73" s="38">
        <v>1</v>
      </c>
      <c r="X73" s="22">
        <v>111</v>
      </c>
      <c r="Y73" s="22">
        <v>397</v>
      </c>
      <c r="Z73" s="27">
        <v>29</v>
      </c>
      <c r="AA73" s="27" t="s">
        <v>276</v>
      </c>
      <c r="AB73" s="27" t="s">
        <v>281</v>
      </c>
      <c r="AC73" s="27" t="s">
        <v>281</v>
      </c>
    </row>
    <row r="74" spans="1:29" ht="32.25" customHeight="1">
      <c r="A74" s="16">
        <f t="shared" si="1"/>
        <v>70</v>
      </c>
      <c r="B74" s="17">
        <v>2021</v>
      </c>
      <c r="C74" s="17" t="s">
        <v>319</v>
      </c>
      <c r="D74" s="18" t="s">
        <v>38</v>
      </c>
      <c r="E74" s="18" t="s">
        <v>39</v>
      </c>
      <c r="F74" s="18" t="s">
        <v>40</v>
      </c>
      <c r="G74" s="21" t="s">
        <v>129</v>
      </c>
      <c r="H74" s="21" t="s">
        <v>38</v>
      </c>
      <c r="I74" s="17"/>
      <c r="J74" s="21" t="s">
        <v>320</v>
      </c>
      <c r="K74" s="17" t="s">
        <v>273</v>
      </c>
      <c r="L74" s="17">
        <v>1</v>
      </c>
      <c r="M74" s="17" t="s">
        <v>72</v>
      </c>
      <c r="N74" s="17" t="s">
        <v>73</v>
      </c>
      <c r="O74" s="17" t="s">
        <v>274</v>
      </c>
      <c r="P74" s="17" t="s">
        <v>48</v>
      </c>
      <c r="Q74" s="21">
        <v>55</v>
      </c>
      <c r="R74" s="21">
        <v>55</v>
      </c>
      <c r="S74" s="17"/>
      <c r="T74" s="17"/>
      <c r="U74" s="17"/>
      <c r="V74" s="22" t="s">
        <v>275</v>
      </c>
      <c r="W74" s="38">
        <v>1</v>
      </c>
      <c r="X74" s="21">
        <v>5</v>
      </c>
      <c r="Y74" s="21">
        <v>11</v>
      </c>
      <c r="Z74" s="27">
        <v>0</v>
      </c>
      <c r="AA74" s="27" t="s">
        <v>276</v>
      </c>
      <c r="AB74" s="27" t="s">
        <v>281</v>
      </c>
      <c r="AC74" s="27" t="s">
        <v>281</v>
      </c>
    </row>
    <row r="75" spans="1:29" ht="32.25" customHeight="1">
      <c r="A75" s="16">
        <f t="shared" si="1"/>
        <v>71</v>
      </c>
      <c r="B75" s="17">
        <v>2021</v>
      </c>
      <c r="C75" s="17" t="s">
        <v>321</v>
      </c>
      <c r="D75" s="18" t="s">
        <v>38</v>
      </c>
      <c r="E75" s="18" t="s">
        <v>39</v>
      </c>
      <c r="F75" s="18" t="s">
        <v>40</v>
      </c>
      <c r="G75" s="22" t="s">
        <v>137</v>
      </c>
      <c r="H75" s="22" t="s">
        <v>112</v>
      </c>
      <c r="I75" s="17" t="s">
        <v>69</v>
      </c>
      <c r="J75" s="22" t="s">
        <v>322</v>
      </c>
      <c r="K75" s="17" t="s">
        <v>273</v>
      </c>
      <c r="L75" s="17">
        <v>1</v>
      </c>
      <c r="M75" s="17" t="s">
        <v>72</v>
      </c>
      <c r="N75" s="17" t="s">
        <v>73</v>
      </c>
      <c r="O75" s="17" t="s">
        <v>274</v>
      </c>
      <c r="P75" s="17" t="s">
        <v>48</v>
      </c>
      <c r="Q75" s="22">
        <v>300</v>
      </c>
      <c r="R75" s="22">
        <v>300</v>
      </c>
      <c r="S75" s="17"/>
      <c r="T75" s="17"/>
      <c r="U75" s="17"/>
      <c r="V75" s="22" t="s">
        <v>275</v>
      </c>
      <c r="W75" s="38">
        <v>1</v>
      </c>
      <c r="X75" s="22">
        <v>36</v>
      </c>
      <c r="Y75" s="22">
        <v>98</v>
      </c>
      <c r="Z75" s="27">
        <v>2</v>
      </c>
      <c r="AA75" s="27" t="s">
        <v>276</v>
      </c>
      <c r="AB75" s="27" t="s">
        <v>288</v>
      </c>
      <c r="AC75" s="27" t="s">
        <v>288</v>
      </c>
    </row>
    <row r="76" spans="1:29" ht="32.25" customHeight="1">
      <c r="A76" s="16">
        <f t="shared" si="1"/>
        <v>72</v>
      </c>
      <c r="B76" s="17">
        <v>2021</v>
      </c>
      <c r="C76" s="17" t="s">
        <v>323</v>
      </c>
      <c r="D76" s="18" t="s">
        <v>38</v>
      </c>
      <c r="E76" s="18" t="s">
        <v>39</v>
      </c>
      <c r="F76" s="18" t="s">
        <v>40</v>
      </c>
      <c r="G76" s="22" t="s">
        <v>141</v>
      </c>
      <c r="H76" s="22" t="s">
        <v>144</v>
      </c>
      <c r="I76" s="17"/>
      <c r="J76" s="22" t="s">
        <v>324</v>
      </c>
      <c r="K76" s="17" t="s">
        <v>273</v>
      </c>
      <c r="L76" s="17">
        <v>1</v>
      </c>
      <c r="M76" s="17" t="s">
        <v>72</v>
      </c>
      <c r="N76" s="17" t="s">
        <v>73</v>
      </c>
      <c r="O76" s="17" t="s">
        <v>274</v>
      </c>
      <c r="P76" s="17" t="s">
        <v>48</v>
      </c>
      <c r="Q76" s="22">
        <v>118</v>
      </c>
      <c r="R76" s="22">
        <v>118</v>
      </c>
      <c r="S76" s="17"/>
      <c r="T76" s="17"/>
      <c r="U76" s="17"/>
      <c r="V76" s="22" t="s">
        <v>275</v>
      </c>
      <c r="W76" s="38">
        <v>1</v>
      </c>
      <c r="X76" s="22">
        <v>37</v>
      </c>
      <c r="Y76" s="22">
        <v>111</v>
      </c>
      <c r="Z76" s="27">
        <v>0</v>
      </c>
      <c r="AA76" s="27" t="s">
        <v>276</v>
      </c>
      <c r="AB76" s="27" t="s">
        <v>285</v>
      </c>
      <c r="AC76" s="27" t="s">
        <v>285</v>
      </c>
    </row>
    <row r="77" spans="1:29" ht="32.25" customHeight="1">
      <c r="A77" s="16">
        <f t="shared" si="1"/>
        <v>73</v>
      </c>
      <c r="B77" s="17">
        <v>2021</v>
      </c>
      <c r="C77" s="17" t="s">
        <v>325</v>
      </c>
      <c r="D77" s="18" t="s">
        <v>38</v>
      </c>
      <c r="E77" s="18" t="s">
        <v>39</v>
      </c>
      <c r="F77" s="18" t="s">
        <v>40</v>
      </c>
      <c r="G77" s="22" t="s">
        <v>137</v>
      </c>
      <c r="H77" s="22" t="s">
        <v>326</v>
      </c>
      <c r="I77" s="17"/>
      <c r="J77" s="22" t="s">
        <v>327</v>
      </c>
      <c r="K77" s="17" t="s">
        <v>87</v>
      </c>
      <c r="L77" s="17">
        <v>2500</v>
      </c>
      <c r="M77" s="17" t="s">
        <v>72</v>
      </c>
      <c r="N77" s="17" t="s">
        <v>73</v>
      </c>
      <c r="O77" s="17" t="s">
        <v>131</v>
      </c>
      <c r="P77" s="17" t="s">
        <v>56</v>
      </c>
      <c r="Q77" s="22">
        <v>12</v>
      </c>
      <c r="R77" s="22">
        <v>12</v>
      </c>
      <c r="S77" s="17"/>
      <c r="T77" s="17"/>
      <c r="U77" s="17"/>
      <c r="V77" s="22" t="s">
        <v>316</v>
      </c>
      <c r="W77" s="38">
        <v>1</v>
      </c>
      <c r="X77" s="22">
        <v>62</v>
      </c>
      <c r="Y77" s="22">
        <v>171</v>
      </c>
      <c r="Z77" s="27">
        <v>4</v>
      </c>
      <c r="AA77" s="27" t="s">
        <v>276</v>
      </c>
      <c r="AB77" s="27" t="s">
        <v>288</v>
      </c>
      <c r="AC77" s="27" t="s">
        <v>288</v>
      </c>
    </row>
    <row r="78" spans="1:29" ht="229" customHeight="1">
      <c r="A78" s="16">
        <f t="shared" si="1"/>
        <v>74</v>
      </c>
      <c r="B78" s="17">
        <v>2021</v>
      </c>
      <c r="C78" s="18" t="s">
        <v>328</v>
      </c>
      <c r="D78" s="18" t="s">
        <v>38</v>
      </c>
      <c r="E78" s="18" t="s">
        <v>39</v>
      </c>
      <c r="F78" s="18" t="s">
        <v>40</v>
      </c>
      <c r="G78" s="17" t="s">
        <v>137</v>
      </c>
      <c r="H78" s="17" t="s">
        <v>125</v>
      </c>
      <c r="I78" s="17"/>
      <c r="J78" s="17" t="s">
        <v>329</v>
      </c>
      <c r="K78" s="17" t="s">
        <v>330</v>
      </c>
      <c r="L78" s="17" t="s">
        <v>331</v>
      </c>
      <c r="M78" s="17" t="s">
        <v>60</v>
      </c>
      <c r="N78" s="17" t="s">
        <v>146</v>
      </c>
      <c r="O78" s="17" t="s">
        <v>147</v>
      </c>
      <c r="P78" s="17" t="s">
        <v>63</v>
      </c>
      <c r="Q78" s="17">
        <v>137.6</v>
      </c>
      <c r="R78" s="17">
        <v>137.6</v>
      </c>
      <c r="S78" s="17"/>
      <c r="T78" s="17"/>
      <c r="U78" s="17"/>
      <c r="V78" s="17" t="s">
        <v>332</v>
      </c>
      <c r="W78" s="27">
        <v>1</v>
      </c>
      <c r="X78" s="27" t="s">
        <v>333</v>
      </c>
      <c r="Y78" s="27" t="s">
        <v>334</v>
      </c>
      <c r="Z78" s="21" t="s">
        <v>335</v>
      </c>
      <c r="AA78" s="17" t="s">
        <v>336</v>
      </c>
      <c r="AB78" s="17" t="s">
        <v>111</v>
      </c>
      <c r="AC78" s="17" t="s">
        <v>111</v>
      </c>
    </row>
    <row r="79" spans="1:29" ht="85" customHeight="1">
      <c r="A79" s="45" t="s">
        <v>337</v>
      </c>
      <c r="B79" s="45"/>
      <c r="C79" s="4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46">
        <f>SUM(Q5:Q78)</f>
        <v>7118</v>
      </c>
      <c r="R79" s="46">
        <f>SUM(R5:R78)</f>
        <v>7118</v>
      </c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</sheetData>
  <mergeCells count="17">
    <mergeCell ref="A2:AB2"/>
    <mergeCell ref="F3:I3"/>
    <mergeCell ref="K3:L3"/>
    <mergeCell ref="M3:O3"/>
    <mergeCell ref="Q3:U3"/>
    <mergeCell ref="V3:Z3"/>
    <mergeCell ref="AA3:AC3"/>
    <mergeCell ref="A79:C79"/>
    <mergeCell ref="D79:P79"/>
    <mergeCell ref="S79:AC79"/>
    <mergeCell ref="A3:A4"/>
    <mergeCell ref="B3:B4"/>
    <mergeCell ref="C3:C4"/>
    <mergeCell ref="D3:D4"/>
    <mergeCell ref="E3:E4"/>
    <mergeCell ref="J3:J4"/>
    <mergeCell ref="P3:P4"/>
  </mergeCells>
  <dataValidations count="19">
    <dataValidation type="list" allowBlank="1" showInputMessage="1" showErrorMessage="1" sqref="M5">
      <formula1>sheet2!$A$1:$H$1</formula1>
    </dataValidation>
    <dataValidation type="list" allowBlank="1" showInputMessage="1" showErrorMessage="1" sqref="M7">
      <formula1>[2]sheet2!#REF!</formula1>
    </dataValidation>
    <dataValidation type="list" allowBlank="1" showInputMessage="1" showErrorMessage="1" sqref="M39">
      <formula1>[6]sheet2!#REF!</formula1>
    </dataValidation>
    <dataValidation type="list" allowBlank="1" showInputMessage="1" showErrorMessage="1" sqref="N5 O5 N6 O6 N7 O7 N36 O36 N37 O37 N38 O38 N39 O39 N40 O40 N41 O41 N42 O42 N43 O43 N44 O44 N45 O45 N46 O46 N47 O47 N48:O48 N49:O49 N50:O50 N51 O51 N52:O52 N53 O53 N54:O54 N55:O55 N56:O56 N57 O57 N58:O58 N72 O72 N73 O73 N74 O74 N75 O75 N76 O76 N77 O77 N78:O78 N25:N35 N59:N62 N63:N71 O25:O35 O59:O62 O63:O71 N19:O24 N8:O18">
      <formula1>INDIRECT(M5)</formula1>
    </dataValidation>
    <dataValidation type="list" allowBlank="1" showInputMessage="1" showErrorMessage="1" sqref="P7 P18 P36 P37 P38 P42 P44 P45 P46 P51 P57 P25:P35">
      <formula1>"巩固脱贫攻坚成果,农村产业发展,易地扶贫搬迁,乡村治理建设"</formula1>
    </dataValidation>
    <dataValidation type="list" allowBlank="1" showInputMessage="1" showErrorMessage="1" sqref="P5 P6 P39 P40 P41 P43 P47 P48 P49 P50 P52 P53 P54 P55 P56 P58 P78 P8:P17 P19:P24 P59:P74 P75:P77">
      <formula1>"巩固脱贫攻坚成果,农村产业发展,易地扶贫搬迁,乡村建设"</formula1>
    </dataValidation>
    <dataValidation type="list" allowBlank="1" showInputMessage="1" showErrorMessage="1" sqref="M36 M37 M38">
      <formula1>[5]sheet2!#REF!</formula1>
    </dataValidation>
    <dataValidation type="list" allowBlank="1" showInputMessage="1" showErrorMessage="1" sqref="M72 M73 M74 M75 M76 M77 M59:M62 M63:M71">
      <formula1>[10]sheet2!#REF!</formula1>
    </dataValidation>
    <dataValidation type="list" allowBlank="1" showInputMessage="1" showErrorMessage="1" sqref="M6">
      <formula1>[15]sheet2!#REF!</formula1>
    </dataValidation>
    <dataValidation type="list" allowBlank="1" showInputMessage="1" showErrorMessage="1" sqref="M40">
      <formula1>[4]sheet2!#REF!</formula1>
    </dataValidation>
    <dataValidation type="list" allowBlank="1" showInputMessage="1" showErrorMessage="1" sqref="M41">
      <formula1>[1]sheet2!#REF!</formula1>
    </dataValidation>
    <dataValidation type="list" allowBlank="1" showInputMessage="1" showErrorMessage="1" sqref="M42 M44 M45 M46 M51 M57">
      <formula1>[7]sheet2!#REF!</formula1>
    </dataValidation>
    <dataValidation type="list" allowBlank="1" showInputMessage="1" showErrorMessage="1" sqref="M43 M47 M53">
      <formula1>[9]sheet2!#REF!</formula1>
    </dataValidation>
    <dataValidation type="list" allowBlank="1" showInputMessage="1" showErrorMessage="1" sqref="M48 M54">
      <formula1>[3]sheet2!#REF!</formula1>
    </dataValidation>
    <dataValidation type="list" allowBlank="1" showInputMessage="1" showErrorMessage="1" sqref="M49 M50 M52 M55 M56 M58">
      <formula1>[8]sheet2!#REF!</formula1>
    </dataValidation>
    <dataValidation type="list" allowBlank="1" showInputMessage="1" showErrorMessage="1" sqref="M78">
      <formula1>[11]sheet2!#REF!</formula1>
    </dataValidation>
    <dataValidation type="list" allowBlank="1" showInputMessage="1" showErrorMessage="1" sqref="M8:M16">
      <formula1>[12]sheet2!#REF!</formula1>
    </dataValidation>
    <dataValidation type="list" allowBlank="1" showInputMessage="1" showErrorMessage="1" sqref="M17:M24">
      <formula1>[13]sheet2!#REF!</formula1>
    </dataValidation>
    <dataValidation type="list" allowBlank="1" showInputMessage="1" showErrorMessage="1" sqref="M25:M35">
      <formula1>[14]sheet2!#REF!</formula1>
    </dataValidation>
  </dataValidations>
  <printOptions/>
  <pageMargins left="0.699305555555556" right="0.699305555555556" top="0.75" bottom="0.75" header="0.3" footer="0.3"/>
  <pageSetup horizontalDpi="600" verticalDpi="600" orientation="landscape" paperSize="8" scale="5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J24"/>
  <sheetViews>
    <sheetView workbookViewId="0" topLeftCell="A1">
      <selection activeCell="A30" sqref="A30"/>
    </sheetView>
  </sheetViews>
  <sheetFormatPr defaultColWidth="9.00390625" defaultRowHeight="15"/>
  <cols>
    <col min="1" max="6" width="23.421875" style="0" customWidth="1"/>
    <col min="7" max="7" width="13.8515625" style="0" customWidth="1"/>
    <col min="8" max="8" width="23.421875" style="0" customWidth="1"/>
    <col min="10" max="10" width="14.28125" style="0" customWidth="1"/>
    <col min="11" max="11" width="14.421875" style="0" customWidth="1"/>
    <col min="12" max="12" width="12.00390625" style="0" customWidth="1"/>
    <col min="13" max="13" width="15.8515625" style="0" customWidth="1"/>
    <col min="14" max="15" width="13.57421875" style="0" customWidth="1"/>
    <col min="18" max="19" width="13.00390625" style="0" customWidth="1"/>
  </cols>
  <sheetData>
    <row r="1" spans="1:8" ht="15">
      <c r="A1" s="2" t="s">
        <v>60</v>
      </c>
      <c r="B1" s="2" t="s">
        <v>338</v>
      </c>
      <c r="C1" s="2" t="s">
        <v>72</v>
      </c>
      <c r="D1" s="2" t="s">
        <v>339</v>
      </c>
      <c r="E1" s="2" t="s">
        <v>45</v>
      </c>
      <c r="F1" s="2" t="s">
        <v>340</v>
      </c>
      <c r="G1" s="2" t="s">
        <v>52</v>
      </c>
      <c r="H1" s="2"/>
    </row>
    <row r="2" spans="1:8" ht="15">
      <c r="A2" s="3" t="s">
        <v>171</v>
      </c>
      <c r="B2" s="3" t="s">
        <v>341</v>
      </c>
      <c r="C2" s="3" t="s">
        <v>342</v>
      </c>
      <c r="D2" s="3" t="s">
        <v>343</v>
      </c>
      <c r="E2" s="4" t="s">
        <v>344</v>
      </c>
      <c r="F2" s="3" t="s">
        <v>345</v>
      </c>
      <c r="G2" s="3" t="s">
        <v>52</v>
      </c>
      <c r="H2" s="3"/>
    </row>
    <row r="3" spans="1:8" ht="15">
      <c r="A3" s="3" t="s">
        <v>346</v>
      </c>
      <c r="B3" s="3" t="s">
        <v>347</v>
      </c>
      <c r="C3" s="3" t="s">
        <v>73</v>
      </c>
      <c r="D3" s="3" t="s">
        <v>348</v>
      </c>
      <c r="E3" s="4" t="s">
        <v>46</v>
      </c>
      <c r="F3" s="3" t="s">
        <v>349</v>
      </c>
      <c r="G3" s="3"/>
      <c r="H3" s="3"/>
    </row>
    <row r="4" spans="1:8" ht="15">
      <c r="A4" s="3" t="s">
        <v>146</v>
      </c>
      <c r="B4" s="3" t="s">
        <v>350</v>
      </c>
      <c r="C4" s="3" t="s">
        <v>351</v>
      </c>
      <c r="D4" s="3" t="s">
        <v>352</v>
      </c>
      <c r="E4" s="4" t="s">
        <v>353</v>
      </c>
      <c r="F4" s="3"/>
      <c r="G4" s="3"/>
      <c r="H4" s="3"/>
    </row>
    <row r="5" spans="1:8" ht="15">
      <c r="A5" s="3" t="s">
        <v>354</v>
      </c>
      <c r="B5" s="3" t="s">
        <v>355</v>
      </c>
      <c r="C5" s="3"/>
      <c r="D5" s="3"/>
      <c r="E5" s="4" t="s">
        <v>356</v>
      </c>
      <c r="F5" s="3"/>
      <c r="G5" s="3"/>
      <c r="H5" s="3"/>
    </row>
    <row r="6" spans="1:8" ht="15">
      <c r="A6" s="3" t="s">
        <v>61</v>
      </c>
      <c r="B6" s="3" t="s">
        <v>357</v>
      </c>
      <c r="C6" s="3"/>
      <c r="D6" s="3"/>
      <c r="E6" s="3"/>
      <c r="F6" s="3"/>
      <c r="G6" s="3"/>
      <c r="H6" s="3"/>
    </row>
    <row r="7" ht="15">
      <c r="A7" s="3" t="s">
        <v>186</v>
      </c>
    </row>
    <row r="10" spans="1:36" s="1" customFormat="1" ht="15">
      <c r="A10" s="2" t="s">
        <v>171</v>
      </c>
      <c r="B10" s="2" t="s">
        <v>346</v>
      </c>
      <c r="C10" s="2" t="s">
        <v>146</v>
      </c>
      <c r="D10" s="3" t="s">
        <v>354</v>
      </c>
      <c r="E10" s="2" t="s">
        <v>61</v>
      </c>
      <c r="F10" s="2" t="s">
        <v>186</v>
      </c>
      <c r="G10" s="2" t="s">
        <v>341</v>
      </c>
      <c r="H10" s="2" t="s">
        <v>347</v>
      </c>
      <c r="I10" s="2" t="s">
        <v>350</v>
      </c>
      <c r="J10" s="2" t="s">
        <v>355</v>
      </c>
      <c r="K10" s="2" t="s">
        <v>357</v>
      </c>
      <c r="L10" s="2" t="s">
        <v>342</v>
      </c>
      <c r="M10" s="2" t="s">
        <v>73</v>
      </c>
      <c r="N10" s="2" t="s">
        <v>351</v>
      </c>
      <c r="O10" s="2" t="s">
        <v>358</v>
      </c>
      <c r="P10" s="2" t="s">
        <v>344</v>
      </c>
      <c r="Q10" s="2" t="s">
        <v>46</v>
      </c>
      <c r="R10" s="2" t="s">
        <v>353</v>
      </c>
      <c r="S10" s="2" t="s">
        <v>356</v>
      </c>
      <c r="T10" s="2" t="s">
        <v>345</v>
      </c>
      <c r="U10" s="2" t="s">
        <v>349</v>
      </c>
      <c r="V10" s="2" t="s">
        <v>52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22" ht="31" customHeight="1">
      <c r="A11" s="5" t="s">
        <v>172</v>
      </c>
      <c r="B11" s="6" t="s">
        <v>359</v>
      </c>
      <c r="C11" s="6" t="s">
        <v>224</v>
      </c>
      <c r="D11" s="6" t="s">
        <v>360</v>
      </c>
      <c r="E11" s="5" t="s">
        <v>62</v>
      </c>
      <c r="F11" s="5" t="s">
        <v>187</v>
      </c>
      <c r="G11" s="6" t="s">
        <v>361</v>
      </c>
      <c r="H11" s="6" t="s">
        <v>362</v>
      </c>
      <c r="I11" s="6" t="s">
        <v>363</v>
      </c>
      <c r="J11" s="5" t="s">
        <v>364</v>
      </c>
      <c r="K11" s="7" t="s">
        <v>365</v>
      </c>
      <c r="L11" s="6" t="s">
        <v>366</v>
      </c>
      <c r="M11" s="7" t="s">
        <v>367</v>
      </c>
      <c r="N11" s="8" t="s">
        <v>368</v>
      </c>
      <c r="O11" s="9" t="s">
        <v>343</v>
      </c>
      <c r="P11" s="10" t="s">
        <v>369</v>
      </c>
      <c r="Q11" s="6" t="s">
        <v>47</v>
      </c>
      <c r="R11" s="6" t="s">
        <v>370</v>
      </c>
      <c r="S11" s="6" t="s">
        <v>371</v>
      </c>
      <c r="T11" s="10" t="s">
        <v>372</v>
      </c>
      <c r="U11" s="10" t="s">
        <v>373</v>
      </c>
      <c r="V11" s="5" t="s">
        <v>52</v>
      </c>
    </row>
    <row r="12" spans="1:22" ht="31" customHeight="1">
      <c r="A12" s="5" t="s">
        <v>268</v>
      </c>
      <c r="B12" s="6" t="s">
        <v>374</v>
      </c>
      <c r="C12" s="6" t="s">
        <v>147</v>
      </c>
      <c r="D12" s="6" t="s">
        <v>375</v>
      </c>
      <c r="E12" s="6" t="s">
        <v>376</v>
      </c>
      <c r="F12" s="5"/>
      <c r="G12" s="6" t="s">
        <v>377</v>
      </c>
      <c r="H12" s="6" t="s">
        <v>378</v>
      </c>
      <c r="I12" s="7" t="s">
        <v>379</v>
      </c>
      <c r="J12" s="5"/>
      <c r="K12" s="7" t="s">
        <v>380</v>
      </c>
      <c r="L12" s="6" t="s">
        <v>381</v>
      </c>
      <c r="M12" s="8" t="s">
        <v>74</v>
      </c>
      <c r="N12" s="6" t="s">
        <v>382</v>
      </c>
      <c r="O12" s="11" t="s">
        <v>348</v>
      </c>
      <c r="P12" s="5"/>
      <c r="Q12" s="6" t="s">
        <v>383</v>
      </c>
      <c r="R12" s="6" t="s">
        <v>384</v>
      </c>
      <c r="S12" s="6" t="s">
        <v>385</v>
      </c>
      <c r="T12" s="10" t="s">
        <v>386</v>
      </c>
      <c r="U12" s="10" t="s">
        <v>387</v>
      </c>
      <c r="V12" s="5"/>
    </row>
    <row r="13" spans="1:22" ht="31" customHeight="1">
      <c r="A13" s="5" t="s">
        <v>234</v>
      </c>
      <c r="B13" s="6" t="s">
        <v>388</v>
      </c>
      <c r="C13" s="5"/>
      <c r="D13" s="6" t="s">
        <v>389</v>
      </c>
      <c r="E13" s="6" t="s">
        <v>390</v>
      </c>
      <c r="F13" s="5"/>
      <c r="G13" s="5"/>
      <c r="H13" s="5"/>
      <c r="I13" s="5"/>
      <c r="J13" s="5"/>
      <c r="K13" s="7" t="s">
        <v>391</v>
      </c>
      <c r="L13" s="6" t="s">
        <v>392</v>
      </c>
      <c r="M13" s="6" t="s">
        <v>88</v>
      </c>
      <c r="N13" s="6" t="s">
        <v>393</v>
      </c>
      <c r="O13" s="11" t="s">
        <v>394</v>
      </c>
      <c r="P13" s="5"/>
      <c r="Q13" s="6" t="s">
        <v>395</v>
      </c>
      <c r="R13" s="6" t="s">
        <v>396</v>
      </c>
      <c r="S13" s="6" t="s">
        <v>397</v>
      </c>
      <c r="T13" s="5"/>
      <c r="U13" s="10" t="s">
        <v>398</v>
      </c>
      <c r="V13" s="5"/>
    </row>
    <row r="14" spans="1:22" ht="31" customHeight="1">
      <c r="A14" s="5" t="s">
        <v>399</v>
      </c>
      <c r="B14" s="6" t="s">
        <v>400</v>
      </c>
      <c r="C14" s="5"/>
      <c r="D14" s="6" t="s">
        <v>401</v>
      </c>
      <c r="E14" s="6" t="s">
        <v>402</v>
      </c>
      <c r="F14" s="5"/>
      <c r="G14" s="5"/>
      <c r="H14" s="5"/>
      <c r="I14" s="5"/>
      <c r="J14" s="5"/>
      <c r="K14" s="5"/>
      <c r="L14" s="6" t="s">
        <v>403</v>
      </c>
      <c r="M14" s="6" t="s">
        <v>274</v>
      </c>
      <c r="N14" s="6" t="s">
        <v>404</v>
      </c>
      <c r="O14" s="9"/>
      <c r="P14" s="5"/>
      <c r="Q14" s="5"/>
      <c r="R14" s="6" t="s">
        <v>405</v>
      </c>
      <c r="S14" s="6" t="s">
        <v>406</v>
      </c>
      <c r="T14" s="5"/>
      <c r="U14" s="10" t="s">
        <v>407</v>
      </c>
      <c r="V14" s="5"/>
    </row>
    <row r="15" spans="1:22" ht="31" customHeight="1">
      <c r="A15" s="5" t="s">
        <v>229</v>
      </c>
      <c r="B15" s="5"/>
      <c r="C15" s="5"/>
      <c r="D15" s="5"/>
      <c r="E15" s="6" t="s">
        <v>408</v>
      </c>
      <c r="F15" s="5"/>
      <c r="G15" s="5"/>
      <c r="H15" s="5"/>
      <c r="I15" s="5"/>
      <c r="J15" s="5"/>
      <c r="K15" s="5"/>
      <c r="L15" s="5"/>
      <c r="M15" s="8" t="s">
        <v>409</v>
      </c>
      <c r="N15" s="6" t="s">
        <v>410</v>
      </c>
      <c r="O15" s="9"/>
      <c r="P15" s="5"/>
      <c r="Q15" s="5"/>
      <c r="R15" s="6" t="s">
        <v>411</v>
      </c>
      <c r="S15" s="6" t="s">
        <v>412</v>
      </c>
      <c r="T15" s="5"/>
      <c r="U15" s="5"/>
      <c r="V15" s="5"/>
    </row>
    <row r="16" spans="1:22" ht="31" customHeight="1">
      <c r="A16" s="5" t="s">
        <v>413</v>
      </c>
      <c r="B16" s="5"/>
      <c r="C16" s="5"/>
      <c r="D16" s="5"/>
      <c r="E16" s="6" t="s">
        <v>131</v>
      </c>
      <c r="F16" s="5"/>
      <c r="G16" s="5"/>
      <c r="H16" s="5"/>
      <c r="I16" s="5"/>
      <c r="J16" s="5"/>
      <c r="K16" s="5"/>
      <c r="L16" s="5"/>
      <c r="M16" s="6" t="s">
        <v>414</v>
      </c>
      <c r="N16" s="6" t="s">
        <v>415</v>
      </c>
      <c r="O16" s="9"/>
      <c r="P16" s="5"/>
      <c r="Q16" s="5"/>
      <c r="R16" s="6" t="s">
        <v>416</v>
      </c>
      <c r="S16" s="9"/>
      <c r="T16" s="5"/>
      <c r="U16" s="5"/>
      <c r="V16" s="5"/>
    </row>
    <row r="17" spans="1:22" ht="31" customHeight="1">
      <c r="A17" s="5" t="s">
        <v>417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 t="s">
        <v>418</v>
      </c>
      <c r="N17" s="5"/>
      <c r="O17" s="5"/>
      <c r="P17" s="5"/>
      <c r="Q17" s="5"/>
      <c r="R17" s="5"/>
      <c r="S17" s="5"/>
      <c r="T17" s="5"/>
      <c r="U17" s="5"/>
      <c r="V17" s="5"/>
    </row>
    <row r="18" spans="1:22" ht="22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 t="s">
        <v>419</v>
      </c>
      <c r="N18" s="5"/>
      <c r="O18" s="5"/>
      <c r="P18" s="5"/>
      <c r="Q18" s="5"/>
      <c r="R18" s="5"/>
      <c r="S18" s="5"/>
      <c r="T18" s="5"/>
      <c r="U18" s="5"/>
      <c r="V18" s="5"/>
    </row>
    <row r="19" spans="1:36" ht="15">
      <c r="A19" s="5"/>
      <c r="B19" s="5"/>
      <c r="C19" s="5"/>
      <c r="D19" s="5"/>
      <c r="E19" s="5"/>
      <c r="F19" s="5"/>
      <c r="G19" s="5"/>
      <c r="H19" s="5"/>
      <c r="I19" s="5"/>
      <c r="J19" s="11"/>
      <c r="K19" s="11"/>
      <c r="L19" s="11"/>
      <c r="M19" s="7" t="s">
        <v>131</v>
      </c>
      <c r="N19" s="11"/>
      <c r="O19" s="11"/>
      <c r="P19" s="11"/>
      <c r="Q19" s="11"/>
      <c r="R19" s="11"/>
      <c r="S19" s="11"/>
      <c r="T19" s="11"/>
      <c r="U19" s="11"/>
      <c r="V19" s="1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5">
      <c r="A20" s="5"/>
      <c r="B20" s="5"/>
      <c r="C20" s="5"/>
      <c r="D20" s="5"/>
      <c r="E20" s="5"/>
      <c r="F20" s="5"/>
      <c r="G20" s="5"/>
      <c r="H20" s="5"/>
      <c r="I20" s="5"/>
      <c r="J20" s="11"/>
      <c r="K20" s="11"/>
      <c r="L20" s="11"/>
      <c r="M20" s="7"/>
      <c r="N20" s="11"/>
      <c r="O20" s="11"/>
      <c r="P20" s="11"/>
      <c r="Q20" s="11"/>
      <c r="R20" s="11"/>
      <c r="S20" s="11"/>
      <c r="T20" s="11"/>
      <c r="U20" s="11"/>
      <c r="V20" s="1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5">
      <c r="A21" s="5"/>
      <c r="B21" s="5"/>
      <c r="C21" s="5"/>
      <c r="D21" s="5"/>
      <c r="E21" s="5"/>
      <c r="F21" s="5"/>
      <c r="G21" s="5"/>
      <c r="H21" s="5"/>
      <c r="I21" s="5"/>
      <c r="J21" s="11"/>
      <c r="K21" s="11"/>
      <c r="L21" s="11"/>
      <c r="M21" s="7"/>
      <c r="N21" s="11"/>
      <c r="O21" s="11"/>
      <c r="P21" s="11"/>
      <c r="Q21" s="11"/>
      <c r="R21" s="11"/>
      <c r="S21" s="11"/>
      <c r="T21" s="11"/>
      <c r="U21" s="11"/>
      <c r="V21" s="11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0:36" ht="1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0:36" ht="1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0:36" ht="1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</sheetData>
  <sheetProtection password="CF6E" sheet="1" objects="1"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2" sqref="A2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～皓宇～</cp:lastModifiedBy>
  <dcterms:created xsi:type="dcterms:W3CDTF">2021-06-22T15:00:00Z</dcterms:created>
  <dcterms:modified xsi:type="dcterms:W3CDTF">2021-12-15T05:16:34Z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E75F3CC42F734B98A7ADDFFB2BA68479</vt:lpwstr>
  </property>
</Properties>
</file>