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录入表" sheetId="1" r:id="rId1"/>
    <sheet name="数据源" sheetId="2" r:id="rId2"/>
    <sheet name="Sheet3" sheetId="3" r:id="rId3"/>
  </sheets>
  <definedNames>
    <definedName name="产业发展项目">'数据源'!$A$2:$A$6</definedName>
    <definedName name="创业就业项目">'数据源'!$B$2:$B$6</definedName>
    <definedName name="乡村建设项目">'数据源'!$C$2:$C$6</definedName>
    <definedName name="易地搬迁后扶项目">'数据源'!$D$2:$D$6</definedName>
    <definedName name="巩固“三保障”成果项目">'数据源'!$E$2:$E$6</definedName>
    <definedName name="项目管理费">'数据源'!$O$11:$O$17</definedName>
    <definedName name="生产基地">'数据源'!$A$11:$A$17</definedName>
    <definedName name="加工流通场地设施">'数据源'!$B$11:$B$17</definedName>
    <definedName name="配套基础设施">'数据源'!$C$11:$C$17</definedName>
    <definedName name="金融保险配套">'数据源'!$D$11:$D$17</definedName>
    <definedName name="生产奖补">'数据源'!$E$11:$E$17</definedName>
    <definedName name="务工补助">'数据源'!$F$11:$F$17</definedName>
    <definedName name="就业培训">'数据源'!$G$11:$G$17</definedName>
    <definedName name="创业扶持">'数据源'!$H$11:$H$17</definedName>
    <definedName name="公益性岗位">'数据源'!$I$11:$I$17</definedName>
    <definedName name="人居环境整治">'数据源'!$J$11:$J$17</definedName>
    <definedName name="农村基础设施">'数据源'!$K$11:$K$17</definedName>
    <definedName name="易地搬迁后扶">'数据源'!$L$11:$L$17</definedName>
    <definedName name="住房">'数据源'!$M$11:$M$17</definedName>
    <definedName name="教育">'数据源'!$N$11:$N$17</definedName>
    <definedName name="_xlnm.Print_Area" localSheetId="0">'录入表'!$A$1:$AC$69</definedName>
    <definedName name="_xlnm.Print_Titles" localSheetId="0">'录入表'!$2:$4</definedName>
  </definedNames>
  <calcPr fullCalcOnLoad="1"/>
</workbook>
</file>

<file path=xl/sharedStrings.xml><?xml version="1.0" encoding="utf-8"?>
<sst xmlns="http://schemas.openxmlformats.org/spreadsheetml/2006/main" count="1315" uniqueCount="366">
  <si>
    <t>章贡区2022年巩固拓展脱贫攻坚成果和乡村振兴项目库调整表</t>
  </si>
  <si>
    <t>序号</t>
  </si>
  <si>
    <t>项目计划实施年度</t>
  </si>
  <si>
    <t>项目名称</t>
  </si>
  <si>
    <t>建设性质（新建/续建）</t>
  </si>
  <si>
    <t>时间进度
（建设起止年月）</t>
  </si>
  <si>
    <t>实施地点</t>
  </si>
  <si>
    <t>建设任务（内容）</t>
  </si>
  <si>
    <t>建设规模</t>
  </si>
  <si>
    <t>项目类别（请筛选）</t>
  </si>
  <si>
    <t>项目属性（请筛选）</t>
  </si>
  <si>
    <t>资金规模和筹资方式</t>
  </si>
  <si>
    <t>绩效目标</t>
  </si>
  <si>
    <t>责任单位</t>
  </si>
  <si>
    <t>县（市）区</t>
  </si>
  <si>
    <t>乡（镇）</t>
  </si>
  <si>
    <t>村</t>
  </si>
  <si>
    <t>是否重点帮扶村</t>
  </si>
  <si>
    <t>单位</t>
  </si>
  <si>
    <t>数量</t>
  </si>
  <si>
    <t>类别Ⅰ</t>
  </si>
  <si>
    <t>类别Ⅱ</t>
  </si>
  <si>
    <t>类别Ⅲ</t>
  </si>
  <si>
    <t>总投资（万元）</t>
  </si>
  <si>
    <t>其中：财政衔接推进乡村振兴补助资金</t>
  </si>
  <si>
    <t>其中：整合财政涉农资金</t>
  </si>
  <si>
    <t>其中：信贷资金</t>
  </si>
  <si>
    <t>其中：其他资金</t>
  </si>
  <si>
    <t>效益指标（带农联农效果）</t>
  </si>
  <si>
    <t>产出指标（项目产出成果）</t>
  </si>
  <si>
    <t>受益户数（户）</t>
  </si>
  <si>
    <t>受益
人口数
（人）</t>
  </si>
  <si>
    <t>满意度指标</t>
  </si>
  <si>
    <t>项目主管单位</t>
  </si>
  <si>
    <t>项目实施单位</t>
  </si>
  <si>
    <t>后续管护单位</t>
  </si>
  <si>
    <t>雨露计划</t>
  </si>
  <si>
    <t>新建</t>
  </si>
  <si>
    <t>2022年1月-2022年12月</t>
  </si>
  <si>
    <t>章贡区</t>
  </si>
  <si>
    <t>有关镇</t>
  </si>
  <si>
    <t>有关村</t>
  </si>
  <si>
    <t>对全区全部的脱贫家庭和防止返贫动态监测对象家庭子女就读中、高等职业教育的在校生给予补助，补助人数≥300人</t>
  </si>
  <si>
    <t>人</t>
  </si>
  <si>
    <t>创业就业项目</t>
  </si>
  <si>
    <t>就业培训</t>
  </si>
  <si>
    <t>技能培训</t>
  </si>
  <si>
    <t>巩固脱贫攻坚成果</t>
  </si>
  <si>
    <t>通过雨露计划政策补助，激励脱贫家庭和防止返贫动态监测对象家庭子女就读中、高等职业教育，培养就业技能，提升就业能力</t>
  </si>
  <si>
    <t>满意度≥92%</t>
  </si>
  <si>
    <t>区乡村振兴局</t>
  </si>
  <si>
    <t>各有关镇、街</t>
  </si>
  <si>
    <t>致富带头人培训</t>
  </si>
  <si>
    <t>对54个行政村致富带头人培训，培训人数约100人</t>
  </si>
  <si>
    <t>创业扶持</t>
  </si>
  <si>
    <t>创业培训</t>
  </si>
  <si>
    <t>培训致富能手，带动脱贫人口致富增收</t>
  </si>
  <si>
    <t>一次性交通补贴</t>
  </si>
  <si>
    <t>落实脱贫人口、脱贫不稳定户、边缘易致贫户、突发严重困难户到省外就业一次性交通补贴140人。</t>
  </si>
  <si>
    <t>务工补助</t>
  </si>
  <si>
    <t>交通费补助</t>
  </si>
  <si>
    <t>区就业创业服务中心</t>
  </si>
  <si>
    <t>沙河镇龙村村庙前至龙村村委会道路拓宽工程</t>
  </si>
  <si>
    <t>沙河镇</t>
  </si>
  <si>
    <t>龙村村</t>
  </si>
  <si>
    <t>市级重点帮扶村</t>
  </si>
  <si>
    <t>道路拓宽0.88公里，挡土墙1000立方米，盖板水沟260米，涵管15米等</t>
  </si>
  <si>
    <t>公里</t>
  </si>
  <si>
    <t>乡村建设项目</t>
  </si>
  <si>
    <t>农村基础设施</t>
  </si>
  <si>
    <t>农村道路建设（通村、通户路）</t>
  </si>
  <si>
    <t>方便村民出行，完善村内道路建设</t>
  </si>
  <si>
    <t>区交通运输局</t>
  </si>
  <si>
    <t>龙村村村委会</t>
  </si>
  <si>
    <t>沙石镇峰山村朱庄组人行步道工程</t>
  </si>
  <si>
    <t>续建</t>
  </si>
  <si>
    <t>沙石镇</t>
  </si>
  <si>
    <t>峰山村</t>
  </si>
  <si>
    <t>省级重点帮扶村</t>
  </si>
  <si>
    <t>新建石砌或砖砌人行步道、台阶、护栏约2.2公里等</t>
  </si>
  <si>
    <t>峰山村村委会</t>
  </si>
  <si>
    <t>沙石镇峰山村朱庄至井前人行步道工程</t>
  </si>
  <si>
    <t>建设人行步道约3公里</t>
  </si>
  <si>
    <t>沙石镇龙岗村中华山至天子地公路硬化工程</t>
  </si>
  <si>
    <t>龙岗村</t>
  </si>
  <si>
    <t>路面硬化0.8公里</t>
  </si>
  <si>
    <t>龙岗村村委会</t>
  </si>
  <si>
    <t>沙石镇东风村桥头组至大坑子组道路扩宽工程</t>
  </si>
  <si>
    <t>东风村</t>
  </si>
  <si>
    <t>路面硬化2.2公里、片石堡坎2000立方米、波型护栏1900米等</t>
  </si>
  <si>
    <t>东风村村委会</t>
  </si>
  <si>
    <t>水东镇马祖岩村九、十、十一组通组道路工程</t>
  </si>
  <si>
    <t>水东镇</t>
  </si>
  <si>
    <t>马祖岩村</t>
  </si>
  <si>
    <t>路面硬化150米、堡坎砌筑约790立方米等</t>
  </si>
  <si>
    <t>米</t>
  </si>
  <si>
    <t>马祖岩村委会</t>
  </si>
  <si>
    <t>凌源村亲子乐园至天池道路设施工程项目</t>
  </si>
  <si>
    <t>水西镇</t>
  </si>
  <si>
    <t>凌源村</t>
  </si>
  <si>
    <t>道路拓宽0.8公里、水沟100米、护栏130米等</t>
  </si>
  <si>
    <t>凌源村委会</t>
  </si>
  <si>
    <t>新建组级道路硬化工程</t>
  </si>
  <si>
    <t>路面硬化2公里</t>
  </si>
  <si>
    <t>和乐坑通车桥建设项目</t>
  </si>
  <si>
    <t>石珠村</t>
  </si>
  <si>
    <t>新建4m*26m通车桥，并安装护栏52米等</t>
  </si>
  <si>
    <t>方便村民出行，完善村内桥梁建设</t>
  </si>
  <si>
    <t>石珠村委会</t>
  </si>
  <si>
    <t>龙村村坑尾组至双桥道路硬化工程</t>
  </si>
  <si>
    <t>2022年4月-2023年12月</t>
  </si>
  <si>
    <t>路面硬化1.5公里</t>
  </si>
  <si>
    <t>龙村村大石盘水库道路修复、堡坎建设工程</t>
  </si>
  <si>
    <t>2022年4月-2022年12月</t>
  </si>
  <si>
    <t>新建片石砼挡土墙520立方米，修复破损路面550平方米，换填软土路基560立方米等</t>
  </si>
  <si>
    <t>立方米</t>
  </si>
  <si>
    <t>水西镇凌源村农田水利设施新建及维修工程</t>
  </si>
  <si>
    <t>2022年1月-2022年11月</t>
  </si>
  <si>
    <t>新建三面光水渠1500米、水陂4座等</t>
  </si>
  <si>
    <t>产业发展项目</t>
  </si>
  <si>
    <t>配套基础设施</t>
  </si>
  <si>
    <t>小型农田水利设施建设</t>
  </si>
  <si>
    <t>农村产业发展</t>
  </si>
  <si>
    <t>发展特色优势水稻种植产业，带动周边农户、脱贫户、三类人群等实现增收</t>
  </si>
  <si>
    <t>区农业农村局</t>
  </si>
  <si>
    <t>水西镇黄沙村横石组水渠砌筑工程</t>
  </si>
  <si>
    <t>黄沙村</t>
  </si>
  <si>
    <t>渠道2200米</t>
  </si>
  <si>
    <t>完善村内灌溉设施</t>
  </si>
  <si>
    <t>黄沙村委会</t>
  </si>
  <si>
    <t>水西镇石甫村灌溉水渠硬化工程</t>
  </si>
  <si>
    <t>石甫村</t>
  </si>
  <si>
    <t>建设1900米渠道</t>
  </si>
  <si>
    <t>石甫村委会</t>
  </si>
  <si>
    <t>水西镇窑背、河山组堡坎水渠修复项目</t>
  </si>
  <si>
    <t>窑背村</t>
  </si>
  <si>
    <t>建设220米渠道、水陂4座等</t>
  </si>
  <si>
    <t>窑背村委会</t>
  </si>
  <si>
    <t>沙河镇龙村村21个小组新建主灌溉水渠项目</t>
  </si>
  <si>
    <t>建设3300米渠道，水陂7座等</t>
  </si>
  <si>
    <t>沙河镇龙村村芒头岭等组农田水利设施建设项目</t>
  </si>
  <si>
    <t>建设2000米渠道</t>
  </si>
  <si>
    <t>发展特色优势水稻、冰葡萄种植产业，带动周边农户、脱贫户、三类人群等实现增收</t>
  </si>
  <si>
    <t>沙河镇河头村新建及维修水渠、山塘项目</t>
  </si>
  <si>
    <t>河头村</t>
  </si>
  <si>
    <t>建设1200米渠道</t>
  </si>
  <si>
    <t>河头村村委会</t>
  </si>
  <si>
    <t>沙河镇华林村长排上等组农田水利设施建设项目</t>
  </si>
  <si>
    <t>华林村</t>
  </si>
  <si>
    <t>建设500米渠道</t>
  </si>
  <si>
    <t>华林村村委会</t>
  </si>
  <si>
    <t>沙河镇流坑村茶沅头等组农田水利设施建设项目</t>
  </si>
  <si>
    <t>流坑村</t>
  </si>
  <si>
    <t>县级重点帮扶村</t>
  </si>
  <si>
    <t>建设2700米渠道、水陂2座等</t>
  </si>
  <si>
    <t>流坑村村委会</t>
  </si>
  <si>
    <t>沙石镇峰山村农田水利设施项目</t>
  </si>
  <si>
    <t>2022年01月-2022年12月</t>
  </si>
  <si>
    <t>建设1200米渠道、水陂4座等</t>
  </si>
  <si>
    <t>沙石镇东风村农田水利设施改造工程</t>
  </si>
  <si>
    <t>沙石镇龙岗村大岗上、印山下、龙下坑水利工程</t>
  </si>
  <si>
    <t>沙石镇石角村渠道工程</t>
  </si>
  <si>
    <t>石角村</t>
  </si>
  <si>
    <t>建设1500米渠道</t>
  </si>
  <si>
    <t>石角村村委会</t>
  </si>
  <si>
    <t>沙石镇双桥村渠道修复工程</t>
  </si>
  <si>
    <t>双桥村</t>
  </si>
  <si>
    <t>建设1000米渠道</t>
  </si>
  <si>
    <t>双桥村村委会</t>
  </si>
  <si>
    <t>沙石镇新圩村渠道修复项目</t>
  </si>
  <si>
    <t>新圩村</t>
  </si>
  <si>
    <t>新圩村村委会</t>
  </si>
  <si>
    <t>沙石镇霞峰村渠道修复项目</t>
  </si>
  <si>
    <t>霞峰村</t>
  </si>
  <si>
    <t>建设1300米渠道</t>
  </si>
  <si>
    <t>霞峰村村委会</t>
  </si>
  <si>
    <t>沙石镇峰山村井前等组村庄整治项目</t>
  </si>
  <si>
    <t>路面硬化700平方米，建设水沟200米等</t>
  </si>
  <si>
    <t>平方米</t>
  </si>
  <si>
    <t>人居环境整治</t>
  </si>
  <si>
    <t>村容村貌提升</t>
  </si>
  <si>
    <t>乡村建设</t>
  </si>
  <si>
    <t>方便村民出行，改善村内排水设施</t>
  </si>
  <si>
    <t>峰山村委会</t>
  </si>
  <si>
    <t>沙石镇东风村牛形段组村庄整治项目</t>
  </si>
  <si>
    <t>路面硬化400平方米，片石堡坎500立方米等</t>
  </si>
  <si>
    <t>方便村民出行</t>
  </si>
  <si>
    <t>东风村委会</t>
  </si>
  <si>
    <t>北庄组、正田山组环境整治提升项目</t>
  </si>
  <si>
    <t>三面光水沟220米，吸水砖205平方米等</t>
  </si>
  <si>
    <t xml:space="preserve">米           </t>
  </si>
  <si>
    <t>改善村内排水设施</t>
  </si>
  <si>
    <t>水西镇凌源村2022年村庄整治项目</t>
  </si>
  <si>
    <t>2022年4月-2022年11月</t>
  </si>
  <si>
    <t>混凝土路面浇筑350平方米，方沟70米等</t>
  </si>
  <si>
    <t xml:space="preserve">平方米                    </t>
  </si>
  <si>
    <t>凌源村村委会</t>
  </si>
  <si>
    <t>沙河镇龙村村2022年村庄整治项目</t>
  </si>
  <si>
    <t>新建水沟350米，路面硬化1200平方米等</t>
  </si>
  <si>
    <t>章贡区2022年度脱贫户产业奖补项目</t>
  </si>
  <si>
    <t>各镇
水南</t>
  </si>
  <si>
    <t>各村</t>
  </si>
  <si>
    <t>实施2022年度脱贫户及“三类人员”产业奖补项目。对脱贫户及“三类人员”自主发展相关农业产业进行奖补。</t>
  </si>
  <si>
    <t>万元</t>
  </si>
  <si>
    <t>生产奖补</t>
  </si>
  <si>
    <t>产业奖补</t>
  </si>
  <si>
    <t>通过实施产业扶持项目，对脱贫户及“三类人员”发展粮油、蔬菜等农业产业予以奖补，带动脱贫户发展农业生产增收。</t>
  </si>
  <si>
    <t>≥1000</t>
  </si>
  <si>
    <t>≥2000</t>
  </si>
  <si>
    <t>凌源村食用菌基地配套提升工程</t>
  </si>
  <si>
    <t>2022年3月-2022年11月</t>
  </si>
  <si>
    <t>打一口135米深的机井、30立方储水池1个等</t>
  </si>
  <si>
    <t xml:space="preserve">口     </t>
  </si>
  <si>
    <t>预计2022年年底建成，带动村集体经济增收0.5万元，带动2户脱贫户务工年增收合计1万元。</t>
  </si>
  <si>
    <t>水西镇食用菌菌袋奖补</t>
  </si>
  <si>
    <t>2022年7月-2022年12月</t>
  </si>
  <si>
    <t>发展食用菌产业，种植数量25万袋</t>
  </si>
  <si>
    <t>万袋</t>
  </si>
  <si>
    <t>实现村集体经济增收3万元，带动脱贫户和三类人员6户务工实现年增收合计1.3万元，6户土地流转合计增收1万元；。</t>
  </si>
  <si>
    <t>上禾村生姜深加工配套设施</t>
  </si>
  <si>
    <t>水西</t>
  </si>
  <si>
    <t>上禾</t>
  </si>
  <si>
    <t>采购生姜加工设备，烘干机1套、自动缝包机1套、粉碎机1套、清洗切片机1套，打一口20米深机井，30立方储水池</t>
  </si>
  <si>
    <t>套</t>
  </si>
  <si>
    <t>实现村集体经济增收2万元，带动周边4户脱贫户务工年增收合计1万元，通过差异化分红实现脱贫户和三类人员效益分红1万元</t>
  </si>
  <si>
    <t>上禾村委会</t>
  </si>
  <si>
    <t>永安村白石下油茶基地配套设施建设</t>
  </si>
  <si>
    <t>永安村</t>
  </si>
  <si>
    <t>新建道路硬化150米，2000平方米堆肥和茶果晾晒场地平整，排水沟200米，工作步道长400米宽2米</t>
  </si>
  <si>
    <t xml:space="preserve">米     </t>
  </si>
  <si>
    <t>预计2022年年底建成，带动村集体经济增收1万元，带动4户脱贫户务工和种植油茶年增收合计2.5万元。</t>
  </si>
  <si>
    <t>永安村委会</t>
  </si>
  <si>
    <t>葡萄基地基础建设</t>
  </si>
  <si>
    <t>葡萄大棚：10亩；机耕道：600米；水沟：800平米；土地平整：3000平米</t>
  </si>
  <si>
    <t>亩</t>
  </si>
  <si>
    <t>产业园（区）</t>
  </si>
  <si>
    <r>
      <t>预计2022年年底建成，</t>
    </r>
    <r>
      <rPr>
        <sz val="9"/>
        <color indexed="8"/>
        <rFont val="仿宋_GB2312"/>
        <family val="3"/>
      </rPr>
      <t>每年</t>
    </r>
    <r>
      <rPr>
        <sz val="9"/>
        <rFont val="仿宋_GB2312"/>
        <family val="3"/>
      </rPr>
      <t>带动村集体经济增收1万元，带动6户脱贫户务工和种植年增收合计3.25万元。</t>
    </r>
  </si>
  <si>
    <t>莲藕基地基础建设</t>
  </si>
  <si>
    <t>排水沟1600平方米，机耕道1000平方米，塘坎130立方米</t>
  </si>
  <si>
    <t xml:space="preserve">平方米      </t>
  </si>
  <si>
    <t>预计2022年年底建成，带动村集体经济增收3万元，带动6户脱贫户务工和种植年增收合计3万元。</t>
  </si>
  <si>
    <t>官坳组农业产业配套项目二期</t>
  </si>
  <si>
    <t>三面光水沟250米，挡土墙120立方米，人行步道500米，场地平整1000平方米</t>
  </si>
  <si>
    <r>
      <t>2022年完成第二期建设，</t>
    </r>
    <r>
      <rPr>
        <sz val="9"/>
        <color indexed="8"/>
        <rFont val="仿宋_GB2312"/>
        <family val="3"/>
      </rPr>
      <t>每年增加村集体经济收入2万元，</t>
    </r>
    <r>
      <rPr>
        <sz val="9"/>
        <rFont val="仿宋_GB2312"/>
        <family val="3"/>
      </rPr>
      <t>脱贫户务工2人，年收入共计2.5万元。</t>
    </r>
  </si>
  <si>
    <t>莲塘户外休闲基地道路建设工程</t>
  </si>
  <si>
    <t>水泥混凝土路面650平方米。河堤560米，人行步道600米，新建过水桥1座3.5*8米</t>
  </si>
  <si>
    <t xml:space="preserve">米            </t>
  </si>
  <si>
    <t>预计2022年年底建成，带动村集体经济增收3万元，带动5户脱贫户务工年增收合计2万元，4户土地流转合计增收1.3万元。</t>
  </si>
  <si>
    <t>天鹅农庄周边基础设施提升工程</t>
  </si>
  <si>
    <t>河道堡坎砌筑100米，池塘坎砌筑200米，人行步道100米，道路会车道3处</t>
  </si>
  <si>
    <t xml:space="preserve">米         </t>
  </si>
  <si>
    <t>预计2022年年底建成，带动村集体经济增收1万元，带动6户脱贫户务工年增收合计2.5万元。</t>
  </si>
  <si>
    <t>上芫组有机脐橙种植基地配套设施提升</t>
  </si>
  <si>
    <t>上禾村</t>
  </si>
  <si>
    <t>150立方蓄水池一个，基地水肥一体化80亩，基地道路硬化400米，基地步行码头800米，土壤改良40亩</t>
  </si>
  <si>
    <t>预计2022年年底建成，每年增加村集体收入4万元，其中带动10户脱贫户务工年增收合计6万，通过差异化分红实现脱贫户和三类人员效益分红1.5万元</t>
  </si>
  <si>
    <t>沙河镇龙村村杨仙岭生态农业提升改造项目</t>
  </si>
  <si>
    <t>建设园区约300亩自动喷滴灌、搭建78个作物避雨棚、建设总长约2km,宽3米机耕道</t>
  </si>
  <si>
    <t>增加村集体经济13.5万元，其中通过差异化分红实现117户脱贫户合计增收23400元，18户脱贫户及三类人员土地流转合计增收2.6万元</t>
  </si>
  <si>
    <t>沙河镇流坑村源泉农业道路建设项目</t>
  </si>
  <si>
    <t>道路建设约长1km，码头建设大于等于60米等</t>
  </si>
  <si>
    <t>千米</t>
  </si>
  <si>
    <t>增加村集体经济9.75万元，其中通过差异化分红实现36户脱贫户合计增收18000元，2户脱贫户土地流转合计增收1000元</t>
  </si>
  <si>
    <t>流坑村委会</t>
  </si>
  <si>
    <t>沙石镇霞峰村农业生产大棚项目</t>
  </si>
  <si>
    <t>建设10亩农业大棚</t>
  </si>
  <si>
    <t>项目预计2022年下半年试运营，当年增加村集体经济收入1.5万元，2023年开始每年增加村集体经济收入3万元，预计带动5户以上脱贫户务工，户均年增收5000元。</t>
  </si>
  <si>
    <t>霞峰村委会</t>
  </si>
  <si>
    <t>沙石镇霞峰村农业生产基地项目</t>
  </si>
  <si>
    <t>新建1500平米钢结构厂房</t>
  </si>
  <si>
    <t>平米</t>
  </si>
  <si>
    <t>项目预计2022年下半年试运营，当年增加村集体经济收入5万元，2023年开始每年增加村集体经济收入12万元，预计带动20户脱贫户务工，户均年增收6000元。</t>
  </si>
  <si>
    <t>沙石镇王田村鸿睿产业基地配套设施项目</t>
  </si>
  <si>
    <t>王田村</t>
  </si>
  <si>
    <t>否</t>
  </si>
  <si>
    <t>新建60*60排水沟190米，宽2米沟盖板模板255米,葡萄园大棚4.4亩等。</t>
  </si>
  <si>
    <t>项目预计2022年下半年试运营，当年增加村集体经济收入1.5万元，2023年开始每年增加村集体经济收入2万元，预计带动5户脱贫户务工，户均年增收5000元。</t>
  </si>
  <si>
    <t>王田村委会</t>
  </si>
  <si>
    <t>沙石镇王田村昌龄果业基地配套基础设施项目</t>
  </si>
  <si>
    <t>新建果园道路硬化600㎡，果园深水井1口，深度约160米，果园水肥一体化设施一套等。</t>
  </si>
  <si>
    <t>项目预计2022年下半年试运营，当年增加村集体经济收入0.5万元，2023年开始每年增加村集体经济收入1万元，预计带动4户以上脱贫户务工，户均年增收5000元。</t>
  </si>
  <si>
    <t>沙石镇下茹村蔬菜大棚工程</t>
  </si>
  <si>
    <t>下茹村</t>
  </si>
  <si>
    <t>建设高4.5米连体蔬菜大棚3.9亩，建设灌溉喷淋塑料支管1408米，5Tpe蓄水桶1个。</t>
  </si>
  <si>
    <t>项目预计2022年下半年试运营，当年增加村集体经济收入0.5万元，2023年开始增加村集体经济收入1万元，预计带动3户脱贫户务工，户均年增收6000元。</t>
  </si>
  <si>
    <t>下茹村委会</t>
  </si>
  <si>
    <t>沙河镇华林村思源富硒山茶菌种植加工项目</t>
  </si>
  <si>
    <t>翻新改造约1600平米菇棚、采购培育4米高菌菇架子，调解温度、湿度设备一套；建设约500立方米冷库。</t>
  </si>
  <si>
    <t>加工流通场地设施</t>
  </si>
  <si>
    <t>产地初加工和精深加工</t>
  </si>
  <si>
    <t>带动2名脱贫户就业，2名脱贫户年增收合计约3万元，每年增加村集体收益6万元</t>
  </si>
  <si>
    <t>华林村委会</t>
  </si>
  <si>
    <t>沙石镇食用菌产业配套设施项目</t>
  </si>
  <si>
    <t>2022年6月-2022年12月</t>
  </si>
  <si>
    <t>东风、峰山、甘霖、火燃等</t>
  </si>
  <si>
    <t>东风村约60立方米冷库房1个、甘霖村约70立方米冷库房1个；峰山约60立方米冷库房1个、火燃约35立方冷库房2个</t>
  </si>
  <si>
    <t>处</t>
  </si>
  <si>
    <t>4个村每年增加村集体收入0.4万元，每村至少带动2户脱贫户务工，户均增收5000元。</t>
  </si>
  <si>
    <t>东风、峰山、甘霖、火燃等村委会</t>
  </si>
  <si>
    <t>富硒大米加工厂建设项目</t>
  </si>
  <si>
    <t>新修道路约300米长、大米加工设备一套，稻谷储藏设备2个</t>
  </si>
  <si>
    <t>生产基地</t>
  </si>
  <si>
    <t>种植基地</t>
  </si>
  <si>
    <t>实现村集体经济增收8万元，带动周边10户脱贫户务工年增收合计8万元，通过差异化分红实现脱贫户和三类人员效益分红2万元</t>
  </si>
  <si>
    <t>沙河镇食用菌菌袋奖补</t>
  </si>
  <si>
    <t>华林村、河头村</t>
  </si>
  <si>
    <t>发展食用菌产业，种植数量46万袋</t>
  </si>
  <si>
    <t>华林村：增加村集体经济收益不低于10万元，其中通过差异化分红实现33户脱贫户及三类人员合计年增收2万元，提供1个以上脱贫户公益性岗位年增收不低于4.8万元；河头村：增加村集体经济收益1.44万元。其中通过差异化分红实现44户脱贫户合计年增收0.2万元，提供1个脱贫户公益性岗位增收不低于0.6万元。</t>
  </si>
  <si>
    <t>沙石镇食用菌菌袋奖补</t>
  </si>
  <si>
    <t>火燃村、东风村、甘霖村、峰山村</t>
  </si>
  <si>
    <t>发展食用菌产业，种植数量86.7万袋</t>
  </si>
  <si>
    <t>带动脱贫户和三类人员78户实现增收13.3万元。其中峰山村带动4户土地流转合计增收2000元，通过差异化分红实现60户脱贫户实现年增收累计6000元；火燃村带动2户脱贫户务工合计增收6.6万元，3户土地流转合计增收1万元；东风村带动1户脱贫户务工合计增收3.2万元；甘霖村带动12户土地流转合计增收1.7万元。</t>
  </si>
  <si>
    <t>章贡区2022年饮水安全巩固提升工程</t>
  </si>
  <si>
    <t>沙石镇、沙河镇、水西镇</t>
  </si>
  <si>
    <t>沙石镇东风村、峰山村、甘霖村、火燃村、龙岗村、双桥村、新建村、王田村、沙河镇黄龙村、龙村村、罗坑村、水西镇上禾村、窑背村、永安村</t>
  </si>
  <si>
    <t>打机械深井4口、蓄水池4座、饮水管道敷设6km等</t>
  </si>
  <si>
    <t>农村供水保障设施建设</t>
  </si>
  <si>
    <t>改善村庄饮水条件</t>
  </si>
  <si>
    <t>章贡区水利局</t>
  </si>
  <si>
    <t>区水利局</t>
  </si>
  <si>
    <t>沙石镇东风村、峰山村、甘霖村、火燃村、龙岗村、双桥村、新建村、王田村、沙河镇黄龙村、龙村村、罗坑村、水西镇上禾村、窑背村、永安村村委会</t>
  </si>
  <si>
    <t>水西镇城乡供水一体化工程（凌源村等村）</t>
  </si>
  <si>
    <t>自来水管道铺设3km，加压站1座</t>
  </si>
  <si>
    <t>水西镇城乡供水一体化工程（石珠村等村）</t>
  </si>
  <si>
    <t>石珠村村委会</t>
  </si>
  <si>
    <t>石甫村大塘头水利设施建设</t>
  </si>
  <si>
    <t>水陂1座，灌溉渠道提升改造0.8km</t>
  </si>
  <si>
    <t>改善村庄灌溉条件</t>
  </si>
  <si>
    <t>石珠村新屋水利设施建设</t>
  </si>
  <si>
    <t>沙河镇龙村自来水工程</t>
  </si>
  <si>
    <t>自来水管道铺设2km</t>
  </si>
  <si>
    <t>易地搬迁后扶项目</t>
  </si>
  <si>
    <t>巩固“三保障”成果项目</t>
  </si>
  <si>
    <t>项目管理费</t>
  </si>
  <si>
    <t>公共服务岗位</t>
  </si>
  <si>
    <t>住房</t>
  </si>
  <si>
    <t>“一站式”社区综合服务设施建设</t>
  </si>
  <si>
    <t>教育</t>
  </si>
  <si>
    <t>异地扶贫搬迁贷款债券贴息补助</t>
  </si>
  <si>
    <t>金融保险配套</t>
  </si>
  <si>
    <t>公益性岗位</t>
  </si>
  <si>
    <t>易地搬迁后扶</t>
  </si>
  <si>
    <t>农产品仓储保鲜冷链基础设施建设</t>
  </si>
  <si>
    <t>小额贷款贴息</t>
  </si>
  <si>
    <t>公益性岗位补助</t>
  </si>
  <si>
    <t>农村卫生厕所改造（公共厕所）</t>
  </si>
  <si>
    <t>村庄规划编制（含修编）</t>
  </si>
  <si>
    <t>农村危房改造等农房改造</t>
  </si>
  <si>
    <t>享受"雨露计划"职业教育补助</t>
  </si>
  <si>
    <t>养殖基地</t>
  </si>
  <si>
    <t>劳动奖补</t>
  </si>
  <si>
    <t>以工代训</t>
  </si>
  <si>
    <t>创业补助</t>
  </si>
  <si>
    <t>农村污水治理</t>
  </si>
  <si>
    <t>休闲农业与乡村旅游</t>
  </si>
  <si>
    <t>市场建设和农村物流</t>
  </si>
  <si>
    <t>农村垃圾治理</t>
  </si>
  <si>
    <t>产业路、资源路、旅游路建设</t>
  </si>
  <si>
    <t>易地扶贫搬迁贷款债券贴息补助</t>
  </si>
  <si>
    <t>林草基地建设</t>
  </si>
  <si>
    <t>品牌打造和展销平台</t>
  </si>
  <si>
    <t>水产养殖业发展</t>
  </si>
  <si>
    <t>农村电网建设（通生产、生活用电、提高综合电压和供电可靠性）</t>
  </si>
  <si>
    <t>光伏电站建设</t>
  </si>
  <si>
    <t>数字乡村建设（信息通信基础设施建设、数字化、智能化建设等）</t>
  </si>
  <si>
    <t>扶贫车间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</si>
</sst>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64">
    <font>
      <sz val="12"/>
      <name val="宋体"/>
      <family val="0"/>
    </font>
    <font>
      <sz val="11"/>
      <name val="宋体"/>
      <family val="0"/>
    </font>
    <font>
      <sz val="11"/>
      <color indexed="8"/>
      <name val="宋体"/>
      <family val="0"/>
    </font>
    <font>
      <b/>
      <sz val="11"/>
      <color indexed="8"/>
      <name val="宋体"/>
      <family val="0"/>
    </font>
    <font>
      <sz val="9"/>
      <color indexed="8"/>
      <name val="宋体"/>
      <family val="0"/>
    </font>
    <font>
      <sz val="9"/>
      <name val="宋体"/>
      <family val="0"/>
    </font>
    <font>
      <sz val="14"/>
      <color indexed="8"/>
      <name val="方正小标宋简体"/>
      <family val="0"/>
    </font>
    <font>
      <sz val="11"/>
      <name val="仿宋_GB2312"/>
      <family val="3"/>
    </font>
    <font>
      <sz val="10"/>
      <name val="仿宋_GB2312"/>
      <family val="3"/>
    </font>
    <font>
      <sz val="10"/>
      <color indexed="8"/>
      <name val="仿宋_GB2312"/>
      <family val="3"/>
    </font>
    <font>
      <sz val="11"/>
      <name val="华文仿宋"/>
      <family val="0"/>
    </font>
    <font>
      <sz val="11"/>
      <color indexed="8"/>
      <name val="华文仿宋"/>
      <family val="0"/>
    </font>
    <font>
      <sz val="10"/>
      <name val="华文仿宋"/>
      <family val="0"/>
    </font>
    <font>
      <sz val="10"/>
      <name val="宋体"/>
      <family val="0"/>
    </font>
    <font>
      <sz val="9"/>
      <name val="仿宋_GB2312"/>
      <family val="3"/>
    </font>
    <font>
      <sz val="9"/>
      <color indexed="8"/>
      <name val="仿宋_GB2312"/>
      <family val="3"/>
    </font>
    <font>
      <sz val="8"/>
      <name val="仿宋_GB2312"/>
      <family val="3"/>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
      <sz val="14"/>
      <color theme="1"/>
      <name val="方正小标宋简体"/>
      <family val="0"/>
    </font>
    <font>
      <sz val="11"/>
      <name val="Calibri"/>
      <family val="0"/>
    </font>
    <font>
      <sz val="10"/>
      <color theme="1"/>
      <name val="仿宋_GB2312"/>
      <family val="3"/>
    </font>
    <font>
      <sz val="11"/>
      <color theme="1"/>
      <name val="华文仿宋"/>
      <family val="0"/>
    </font>
    <font>
      <sz val="10"/>
      <name val="Calibri"/>
      <family val="0"/>
    </font>
    <font>
      <sz val="9"/>
      <color theme="1"/>
      <name val="仿宋_GB2312"/>
      <family val="3"/>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cellStyleXfs>
  <cellXfs count="50">
    <xf numFmtId="0" fontId="0" fillId="0" borderId="0" xfId="0" applyAlignment="1">
      <alignment vertical="center"/>
    </xf>
    <xf numFmtId="0" fontId="35" fillId="0" borderId="0" xfId="0" applyFont="1" applyFill="1" applyBorder="1" applyAlignment="1">
      <alignment vertical="center"/>
    </xf>
    <xf numFmtId="0" fontId="52" fillId="0" borderId="0"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55" fillId="0" borderId="0" xfId="0" applyFont="1" applyFill="1" applyBorder="1" applyAlignment="1">
      <alignment vertical="center" wrapText="1"/>
    </xf>
    <xf numFmtId="0" fontId="56" fillId="0" borderId="9" xfId="0" applyFont="1" applyFill="1" applyBorder="1" applyAlignment="1">
      <alignment vertical="center" wrapText="1"/>
    </xf>
    <xf numFmtId="0" fontId="5" fillId="0" borderId="9" xfId="0" applyFont="1" applyFill="1" applyBorder="1" applyAlignment="1">
      <alignment vertical="center" wrapText="1"/>
    </xf>
    <xf numFmtId="0" fontId="56" fillId="0" borderId="0" xfId="0" applyFont="1" applyFill="1" applyBorder="1" applyAlignment="1">
      <alignment vertical="center" wrapText="1"/>
    </xf>
    <xf numFmtId="0" fontId="55" fillId="0" borderId="9" xfId="0" applyFont="1" applyFill="1" applyBorder="1" applyAlignment="1">
      <alignment vertical="center" wrapText="1"/>
    </xf>
    <xf numFmtId="0" fontId="56" fillId="0" borderId="10" xfId="0" applyFont="1" applyFill="1" applyBorder="1" applyAlignment="1">
      <alignment vertical="center" wrapText="1"/>
    </xf>
    <xf numFmtId="0" fontId="35" fillId="0" borderId="0" xfId="0" applyFont="1" applyFill="1" applyBorder="1" applyAlignment="1">
      <alignment horizontal="center" vertical="center" wrapText="1"/>
    </xf>
    <xf numFmtId="176" fontId="35" fillId="0" borderId="0" xfId="0" applyNumberFormat="1" applyFont="1" applyFill="1" applyBorder="1" applyAlignment="1">
      <alignment horizontal="center" vertical="center" wrapText="1"/>
    </xf>
    <xf numFmtId="0" fontId="57" fillId="0" borderId="0"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58" fillId="0" borderId="9" xfId="0" applyFont="1" applyFill="1" applyBorder="1" applyAlignment="1">
      <alignment vertical="center" wrapText="1"/>
    </xf>
    <xf numFmtId="0" fontId="10"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177" fontId="14"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7" fontId="62" fillId="0" borderId="9" xfId="0" applyNumberFormat="1" applyFont="1" applyFill="1" applyBorder="1" applyAlignment="1">
      <alignment horizontal="center" vertical="center" wrapText="1"/>
    </xf>
    <xf numFmtId="176" fontId="59"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8" fillId="0" borderId="9" xfId="63" applyFont="1" applyFill="1" applyBorder="1" applyAlignment="1">
      <alignment horizontal="center" vertical="center"/>
      <protection/>
    </xf>
    <xf numFmtId="0" fontId="14"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33"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176" fontId="58" fillId="0" borderId="9" xfId="0" applyNumberFormat="1" applyFont="1" applyFill="1" applyBorder="1" applyAlignment="1">
      <alignment horizontal="center" vertical="center" wrapText="1"/>
    </xf>
    <xf numFmtId="0" fontId="58" fillId="0"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69"/>
  <sheetViews>
    <sheetView tabSelected="1" view="pageBreakPreview" zoomScale="80" zoomScaleNormal="50" zoomScaleSheetLayoutView="80" workbookViewId="0" topLeftCell="K63">
      <selection activeCell="A5" sqref="A5:AC69"/>
    </sheetView>
  </sheetViews>
  <sheetFormatPr defaultColWidth="9.00390625" defaultRowHeight="32.25" customHeight="1"/>
  <cols>
    <col min="1" max="1" width="6.00390625" style="11" customWidth="1"/>
    <col min="2" max="2" width="9.00390625" style="11" customWidth="1"/>
    <col min="3" max="3" width="27.00390625" style="11" customWidth="1"/>
    <col min="4" max="4" width="11.375" style="11" customWidth="1"/>
    <col min="5" max="5" width="14.50390625" style="11" customWidth="1"/>
    <col min="6" max="9" width="9.00390625" style="11" customWidth="1"/>
    <col min="10" max="10" width="32.00390625" style="11" customWidth="1"/>
    <col min="11" max="11" width="13.00390625" style="11" customWidth="1"/>
    <col min="12" max="12" width="9.00390625" style="11" customWidth="1"/>
    <col min="13" max="13" width="18.75390625" style="11" customWidth="1"/>
    <col min="14" max="14" width="12.875" style="11" customWidth="1"/>
    <col min="15" max="15" width="13.75390625" style="11" customWidth="1"/>
    <col min="16" max="16" width="18.00390625" style="11" customWidth="1"/>
    <col min="17" max="21" width="9.00390625" style="11" customWidth="1"/>
    <col min="22" max="22" width="14.375" style="11" customWidth="1"/>
    <col min="23" max="26" width="9.00390625" style="12" customWidth="1"/>
    <col min="27" max="27" width="10.25390625" style="11" customWidth="1"/>
    <col min="28" max="28" width="10.875" style="11" customWidth="1"/>
    <col min="29" max="16384" width="9.00390625" style="11" customWidth="1"/>
  </cols>
  <sheetData>
    <row r="1" spans="23:26" s="11" customFormat="1" ht="32.25" customHeight="1">
      <c r="W1" s="12"/>
      <c r="X1" s="12"/>
      <c r="Y1" s="12"/>
      <c r="Z1" s="12"/>
    </row>
    <row r="2" spans="1:28" s="11" customFormat="1" ht="32.25" customHeight="1">
      <c r="A2" s="13" t="s">
        <v>0</v>
      </c>
      <c r="B2" s="13"/>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9" s="11" customFormat="1" ht="36.75" customHeight="1">
      <c r="A3" s="14" t="s">
        <v>1</v>
      </c>
      <c r="B3" s="15" t="s">
        <v>2</v>
      </c>
      <c r="C3" s="15" t="s">
        <v>3</v>
      </c>
      <c r="D3" s="15" t="s">
        <v>4</v>
      </c>
      <c r="E3" s="15" t="s">
        <v>5</v>
      </c>
      <c r="F3" s="15" t="s">
        <v>6</v>
      </c>
      <c r="G3" s="15"/>
      <c r="H3" s="15"/>
      <c r="I3" s="15"/>
      <c r="J3" s="15" t="s">
        <v>7</v>
      </c>
      <c r="K3" s="15" t="s">
        <v>8</v>
      </c>
      <c r="L3" s="15"/>
      <c r="M3" s="15" t="s">
        <v>9</v>
      </c>
      <c r="N3" s="15"/>
      <c r="O3" s="15"/>
      <c r="P3" s="15" t="s">
        <v>10</v>
      </c>
      <c r="Q3" s="15" t="s">
        <v>11</v>
      </c>
      <c r="R3" s="15"/>
      <c r="S3" s="15"/>
      <c r="T3" s="15"/>
      <c r="U3" s="15"/>
      <c r="V3" s="15" t="s">
        <v>12</v>
      </c>
      <c r="W3" s="15"/>
      <c r="X3" s="15"/>
      <c r="Y3" s="15"/>
      <c r="Z3" s="15"/>
      <c r="AA3" s="15" t="s">
        <v>13</v>
      </c>
      <c r="AB3" s="15"/>
      <c r="AC3" s="15"/>
    </row>
    <row r="4" spans="1:29" s="11" customFormat="1" ht="76.5" customHeight="1">
      <c r="A4" s="14"/>
      <c r="B4" s="15"/>
      <c r="C4" s="15"/>
      <c r="D4" s="15"/>
      <c r="E4" s="15"/>
      <c r="F4" s="15" t="s">
        <v>14</v>
      </c>
      <c r="G4" s="15" t="s">
        <v>15</v>
      </c>
      <c r="H4" s="15" t="s">
        <v>16</v>
      </c>
      <c r="I4" s="24" t="s">
        <v>17</v>
      </c>
      <c r="J4" s="15"/>
      <c r="K4" s="15" t="s">
        <v>18</v>
      </c>
      <c r="L4" s="15" t="s">
        <v>19</v>
      </c>
      <c r="M4" s="15" t="s">
        <v>20</v>
      </c>
      <c r="N4" s="15" t="s">
        <v>21</v>
      </c>
      <c r="O4" s="15" t="s">
        <v>22</v>
      </c>
      <c r="P4" s="15"/>
      <c r="Q4" s="24" t="s">
        <v>23</v>
      </c>
      <c r="R4" s="29" t="s">
        <v>24</v>
      </c>
      <c r="S4" s="29" t="s">
        <v>25</v>
      </c>
      <c r="T4" s="15" t="s">
        <v>26</v>
      </c>
      <c r="U4" s="15" t="s">
        <v>27</v>
      </c>
      <c r="V4" s="15" t="s">
        <v>28</v>
      </c>
      <c r="W4" s="15" t="s">
        <v>29</v>
      </c>
      <c r="X4" s="15" t="s">
        <v>30</v>
      </c>
      <c r="Y4" s="15" t="s">
        <v>31</v>
      </c>
      <c r="Z4" s="15" t="s">
        <v>32</v>
      </c>
      <c r="AA4" s="15" t="s">
        <v>33</v>
      </c>
      <c r="AB4" s="15" t="s">
        <v>34</v>
      </c>
      <c r="AC4" s="15" t="s">
        <v>35</v>
      </c>
    </row>
    <row r="5" spans="1:29" s="11" customFormat="1" ht="40.5" customHeight="1">
      <c r="A5" s="16">
        <f>A4+1</f>
        <v>1</v>
      </c>
      <c r="B5" s="17">
        <v>2022</v>
      </c>
      <c r="C5" s="17" t="s">
        <v>36</v>
      </c>
      <c r="D5" s="17" t="s">
        <v>37</v>
      </c>
      <c r="E5" s="17" t="s">
        <v>38</v>
      </c>
      <c r="F5" s="17" t="s">
        <v>39</v>
      </c>
      <c r="G5" s="18" t="s">
        <v>40</v>
      </c>
      <c r="H5" s="18" t="s">
        <v>41</v>
      </c>
      <c r="I5" s="17"/>
      <c r="J5" s="17" t="s">
        <v>42</v>
      </c>
      <c r="K5" s="17" t="s">
        <v>43</v>
      </c>
      <c r="L5" s="17">
        <v>300</v>
      </c>
      <c r="M5" s="25" t="s">
        <v>44</v>
      </c>
      <c r="N5" s="17" t="s">
        <v>45</v>
      </c>
      <c r="O5" s="17" t="s">
        <v>46</v>
      </c>
      <c r="P5" s="17" t="s">
        <v>47</v>
      </c>
      <c r="Q5" s="17">
        <v>100</v>
      </c>
      <c r="R5" s="17">
        <v>100</v>
      </c>
      <c r="S5" s="17"/>
      <c r="T5" s="17"/>
      <c r="U5" s="17"/>
      <c r="V5" s="30" t="s">
        <v>48</v>
      </c>
      <c r="W5" s="17" t="s">
        <v>42</v>
      </c>
      <c r="X5" s="17">
        <v>260</v>
      </c>
      <c r="Y5" s="17">
        <v>300</v>
      </c>
      <c r="Z5" s="17" t="s">
        <v>49</v>
      </c>
      <c r="AA5" s="17" t="s">
        <v>50</v>
      </c>
      <c r="AB5" s="17" t="s">
        <v>51</v>
      </c>
      <c r="AC5" s="17"/>
    </row>
    <row r="6" spans="1:29" s="11" customFormat="1" ht="40.5" customHeight="1">
      <c r="A6" s="16">
        <f aca="true" t="shared" si="0" ref="A6:A37">A5+1</f>
        <v>2</v>
      </c>
      <c r="B6" s="17">
        <v>2022</v>
      </c>
      <c r="C6" s="17" t="s">
        <v>52</v>
      </c>
      <c r="D6" s="17" t="s">
        <v>37</v>
      </c>
      <c r="E6" s="17" t="s">
        <v>38</v>
      </c>
      <c r="F6" s="17" t="s">
        <v>39</v>
      </c>
      <c r="G6" s="18" t="s">
        <v>40</v>
      </c>
      <c r="H6" s="18" t="s">
        <v>41</v>
      </c>
      <c r="I6" s="17"/>
      <c r="J6" s="17" t="s">
        <v>53</v>
      </c>
      <c r="K6" s="23" t="s">
        <v>43</v>
      </c>
      <c r="L6" s="23">
        <v>71</v>
      </c>
      <c r="M6" s="25" t="s">
        <v>44</v>
      </c>
      <c r="N6" s="17" t="s">
        <v>54</v>
      </c>
      <c r="O6" s="17" t="s">
        <v>55</v>
      </c>
      <c r="P6" s="17" t="s">
        <v>47</v>
      </c>
      <c r="Q6" s="17">
        <v>6</v>
      </c>
      <c r="R6" s="17">
        <v>6</v>
      </c>
      <c r="S6" s="17"/>
      <c r="T6" s="17"/>
      <c r="U6" s="17"/>
      <c r="V6" s="30" t="s">
        <v>56</v>
      </c>
      <c r="W6" s="17" t="s">
        <v>53</v>
      </c>
      <c r="X6" s="17">
        <v>180</v>
      </c>
      <c r="Y6" s="17">
        <v>300</v>
      </c>
      <c r="Z6" s="17" t="s">
        <v>49</v>
      </c>
      <c r="AA6" s="17" t="s">
        <v>50</v>
      </c>
      <c r="AB6" s="17" t="s">
        <v>50</v>
      </c>
      <c r="AC6" s="17"/>
    </row>
    <row r="7" spans="1:29" s="11" customFormat="1" ht="40.5" customHeight="1">
      <c r="A7" s="16">
        <f t="shared" si="0"/>
        <v>3</v>
      </c>
      <c r="B7" s="17">
        <v>2022</v>
      </c>
      <c r="C7" s="18" t="s">
        <v>57</v>
      </c>
      <c r="D7" s="17" t="s">
        <v>37</v>
      </c>
      <c r="E7" s="17" t="s">
        <v>38</v>
      </c>
      <c r="F7" s="17" t="s">
        <v>39</v>
      </c>
      <c r="G7" s="18" t="s">
        <v>40</v>
      </c>
      <c r="H7" s="18" t="s">
        <v>41</v>
      </c>
      <c r="I7" s="17"/>
      <c r="J7" s="17" t="s">
        <v>58</v>
      </c>
      <c r="K7" s="23" t="s">
        <v>43</v>
      </c>
      <c r="L7" s="23">
        <v>140</v>
      </c>
      <c r="M7" s="17" t="s">
        <v>44</v>
      </c>
      <c r="N7" s="17" t="s">
        <v>59</v>
      </c>
      <c r="O7" s="17" t="s">
        <v>60</v>
      </c>
      <c r="P7" s="17" t="s">
        <v>47</v>
      </c>
      <c r="Q7" s="17">
        <v>7</v>
      </c>
      <c r="R7" s="17">
        <v>7</v>
      </c>
      <c r="S7" s="17"/>
      <c r="T7" s="17"/>
      <c r="U7" s="17"/>
      <c r="V7" s="30" t="s">
        <v>58</v>
      </c>
      <c r="W7" s="17" t="s">
        <v>58</v>
      </c>
      <c r="X7" s="17">
        <v>70</v>
      </c>
      <c r="Y7" s="17">
        <v>140</v>
      </c>
      <c r="Z7" s="17" t="s">
        <v>49</v>
      </c>
      <c r="AA7" s="17" t="s">
        <v>61</v>
      </c>
      <c r="AB7" s="17" t="s">
        <v>51</v>
      </c>
      <c r="AC7" s="17"/>
    </row>
    <row r="8" spans="1:30" s="11" customFormat="1" ht="40.5" customHeight="1">
      <c r="A8" s="16">
        <f t="shared" si="0"/>
        <v>4</v>
      </c>
      <c r="B8" s="17">
        <v>2022</v>
      </c>
      <c r="C8" s="17" t="s">
        <v>62</v>
      </c>
      <c r="D8" s="17" t="s">
        <v>37</v>
      </c>
      <c r="E8" s="17" t="s">
        <v>38</v>
      </c>
      <c r="F8" s="17" t="s">
        <v>39</v>
      </c>
      <c r="G8" s="17" t="s">
        <v>63</v>
      </c>
      <c r="H8" s="17" t="s">
        <v>64</v>
      </c>
      <c r="I8" s="25" t="s">
        <v>65</v>
      </c>
      <c r="J8" s="17" t="s">
        <v>66</v>
      </c>
      <c r="K8" s="17" t="s">
        <v>67</v>
      </c>
      <c r="L8" s="17">
        <v>0.88</v>
      </c>
      <c r="M8" s="17" t="s">
        <v>68</v>
      </c>
      <c r="N8" s="17" t="s">
        <v>69</v>
      </c>
      <c r="O8" s="17" t="s">
        <v>70</v>
      </c>
      <c r="P8" s="17" t="s">
        <v>47</v>
      </c>
      <c r="Q8" s="17">
        <v>190</v>
      </c>
      <c r="R8" s="17">
        <v>190</v>
      </c>
      <c r="S8" s="17"/>
      <c r="T8" s="17"/>
      <c r="U8" s="17"/>
      <c r="V8" s="31" t="s">
        <v>71</v>
      </c>
      <c r="W8" s="30" t="s">
        <v>66</v>
      </c>
      <c r="X8" s="17">
        <v>118</v>
      </c>
      <c r="Y8" s="17">
        <v>412</v>
      </c>
      <c r="Z8" s="19" t="s">
        <v>49</v>
      </c>
      <c r="AA8" s="17" t="s">
        <v>72</v>
      </c>
      <c r="AB8" s="17" t="s">
        <v>63</v>
      </c>
      <c r="AC8" s="17" t="s">
        <v>73</v>
      </c>
      <c r="AD8" s="41"/>
    </row>
    <row r="9" spans="1:30" s="11" customFormat="1" ht="40.5" customHeight="1">
      <c r="A9" s="16">
        <f t="shared" si="0"/>
        <v>5</v>
      </c>
      <c r="B9" s="17">
        <v>2022</v>
      </c>
      <c r="C9" s="18" t="s">
        <v>74</v>
      </c>
      <c r="D9" s="17" t="s">
        <v>75</v>
      </c>
      <c r="E9" s="17" t="s">
        <v>38</v>
      </c>
      <c r="F9" s="17" t="s">
        <v>39</v>
      </c>
      <c r="G9" s="17" t="s">
        <v>76</v>
      </c>
      <c r="H9" s="18" t="s">
        <v>77</v>
      </c>
      <c r="I9" s="17" t="s">
        <v>78</v>
      </c>
      <c r="J9" s="18" t="s">
        <v>79</v>
      </c>
      <c r="K9" s="17" t="s">
        <v>67</v>
      </c>
      <c r="L9" s="17">
        <v>2.2</v>
      </c>
      <c r="M9" s="17" t="s">
        <v>68</v>
      </c>
      <c r="N9" s="17" t="s">
        <v>69</v>
      </c>
      <c r="O9" s="17" t="s">
        <v>70</v>
      </c>
      <c r="P9" s="17" t="s">
        <v>47</v>
      </c>
      <c r="Q9" s="18">
        <v>133</v>
      </c>
      <c r="R9" s="18">
        <v>133</v>
      </c>
      <c r="S9" s="17"/>
      <c r="T9" s="17"/>
      <c r="U9" s="17"/>
      <c r="V9" s="31" t="s">
        <v>71</v>
      </c>
      <c r="W9" s="32" t="s">
        <v>79</v>
      </c>
      <c r="X9" s="33">
        <v>57</v>
      </c>
      <c r="Y9" s="33">
        <v>172</v>
      </c>
      <c r="Z9" s="19" t="s">
        <v>49</v>
      </c>
      <c r="AA9" s="17" t="s">
        <v>72</v>
      </c>
      <c r="AB9" s="17" t="s">
        <v>76</v>
      </c>
      <c r="AC9" s="17" t="s">
        <v>80</v>
      </c>
      <c r="AD9" s="42"/>
    </row>
    <row r="10" spans="1:30" s="11" customFormat="1" ht="40.5" customHeight="1">
      <c r="A10" s="16">
        <f t="shared" si="0"/>
        <v>6</v>
      </c>
      <c r="B10" s="19">
        <v>2022</v>
      </c>
      <c r="C10" s="20" t="s">
        <v>81</v>
      </c>
      <c r="D10" s="19" t="s">
        <v>37</v>
      </c>
      <c r="E10" s="19" t="s">
        <v>38</v>
      </c>
      <c r="F10" s="19" t="s">
        <v>39</v>
      </c>
      <c r="G10" s="19" t="s">
        <v>76</v>
      </c>
      <c r="H10" s="20" t="s">
        <v>77</v>
      </c>
      <c r="I10" s="19" t="s">
        <v>78</v>
      </c>
      <c r="J10" s="19" t="s">
        <v>82</v>
      </c>
      <c r="K10" s="19" t="s">
        <v>67</v>
      </c>
      <c r="L10" s="19">
        <v>3</v>
      </c>
      <c r="M10" s="19" t="s">
        <v>68</v>
      </c>
      <c r="N10" s="19" t="s">
        <v>69</v>
      </c>
      <c r="O10" s="19" t="s">
        <v>70</v>
      </c>
      <c r="P10" s="19" t="s">
        <v>47</v>
      </c>
      <c r="Q10" s="20">
        <v>220</v>
      </c>
      <c r="R10" s="20">
        <v>220</v>
      </c>
      <c r="S10" s="19"/>
      <c r="T10" s="19"/>
      <c r="U10" s="19"/>
      <c r="V10" s="31" t="s">
        <v>71</v>
      </c>
      <c r="W10" s="34" t="s">
        <v>82</v>
      </c>
      <c r="X10" s="35">
        <v>57</v>
      </c>
      <c r="Y10" s="35">
        <v>172</v>
      </c>
      <c r="Z10" s="19" t="s">
        <v>49</v>
      </c>
      <c r="AA10" s="19" t="s">
        <v>72</v>
      </c>
      <c r="AB10" s="19" t="s">
        <v>76</v>
      </c>
      <c r="AC10" s="19" t="s">
        <v>80</v>
      </c>
      <c r="AD10" s="42"/>
    </row>
    <row r="11" spans="1:30" s="11" customFormat="1" ht="40.5" customHeight="1">
      <c r="A11" s="16">
        <f t="shared" si="0"/>
        <v>7</v>
      </c>
      <c r="B11" s="19">
        <v>2022</v>
      </c>
      <c r="C11" s="19" t="s">
        <v>83</v>
      </c>
      <c r="D11" s="19" t="s">
        <v>37</v>
      </c>
      <c r="E11" s="19" t="s">
        <v>38</v>
      </c>
      <c r="F11" s="19" t="s">
        <v>39</v>
      </c>
      <c r="G11" s="19" t="s">
        <v>76</v>
      </c>
      <c r="H11" s="20" t="s">
        <v>84</v>
      </c>
      <c r="I11" s="26" t="s">
        <v>65</v>
      </c>
      <c r="J11" s="19" t="s">
        <v>85</v>
      </c>
      <c r="K11" s="19" t="s">
        <v>67</v>
      </c>
      <c r="L11" s="19">
        <v>0.8</v>
      </c>
      <c r="M11" s="19" t="s">
        <v>68</v>
      </c>
      <c r="N11" s="19" t="s">
        <v>69</v>
      </c>
      <c r="O11" s="19" t="s">
        <v>70</v>
      </c>
      <c r="P11" s="19" t="s">
        <v>47</v>
      </c>
      <c r="Q11" s="19">
        <v>50</v>
      </c>
      <c r="R11" s="19">
        <v>50</v>
      </c>
      <c r="S11" s="19"/>
      <c r="T11" s="19"/>
      <c r="U11" s="19"/>
      <c r="V11" s="31" t="s">
        <v>71</v>
      </c>
      <c r="W11" s="31" t="s">
        <v>85</v>
      </c>
      <c r="X11" s="19">
        <v>50</v>
      </c>
      <c r="Y11" s="19">
        <v>148</v>
      </c>
      <c r="Z11" s="19" t="s">
        <v>49</v>
      </c>
      <c r="AA11" s="19" t="s">
        <v>72</v>
      </c>
      <c r="AB11" s="19" t="s">
        <v>76</v>
      </c>
      <c r="AC11" s="19" t="s">
        <v>86</v>
      </c>
      <c r="AD11" s="42"/>
    </row>
    <row r="12" spans="1:30" s="11" customFormat="1" ht="40.5" customHeight="1">
      <c r="A12" s="16">
        <f t="shared" si="0"/>
        <v>8</v>
      </c>
      <c r="B12" s="19">
        <v>2022</v>
      </c>
      <c r="C12" s="20" t="s">
        <v>87</v>
      </c>
      <c r="D12" s="19" t="s">
        <v>37</v>
      </c>
      <c r="E12" s="19" t="s">
        <v>38</v>
      </c>
      <c r="F12" s="19" t="s">
        <v>39</v>
      </c>
      <c r="G12" s="19" t="s">
        <v>76</v>
      </c>
      <c r="H12" s="20" t="s">
        <v>88</v>
      </c>
      <c r="I12" s="19" t="s">
        <v>78</v>
      </c>
      <c r="J12" s="20" t="s">
        <v>89</v>
      </c>
      <c r="K12" s="19" t="s">
        <v>67</v>
      </c>
      <c r="L12" s="19">
        <v>2.2</v>
      </c>
      <c r="M12" s="19" t="s">
        <v>68</v>
      </c>
      <c r="N12" s="19" t="s">
        <v>69</v>
      </c>
      <c r="O12" s="19" t="s">
        <v>70</v>
      </c>
      <c r="P12" s="19" t="s">
        <v>47</v>
      </c>
      <c r="Q12" s="20">
        <v>180</v>
      </c>
      <c r="R12" s="20">
        <v>180</v>
      </c>
      <c r="S12" s="19"/>
      <c r="T12" s="19"/>
      <c r="U12" s="19"/>
      <c r="V12" s="31" t="s">
        <v>71</v>
      </c>
      <c r="W12" s="36" t="s">
        <v>89</v>
      </c>
      <c r="X12" s="19">
        <v>116</v>
      </c>
      <c r="Y12" s="19">
        <v>409</v>
      </c>
      <c r="Z12" s="19" t="s">
        <v>49</v>
      </c>
      <c r="AA12" s="19" t="s">
        <v>72</v>
      </c>
      <c r="AB12" s="19" t="s">
        <v>76</v>
      </c>
      <c r="AC12" s="19" t="s">
        <v>90</v>
      </c>
      <c r="AD12" s="42"/>
    </row>
    <row r="13" spans="1:30" s="11" customFormat="1" ht="40.5" customHeight="1">
      <c r="A13" s="16">
        <f t="shared" si="0"/>
        <v>9</v>
      </c>
      <c r="B13" s="19">
        <v>2022</v>
      </c>
      <c r="C13" s="19" t="s">
        <v>91</v>
      </c>
      <c r="D13" s="19" t="s">
        <v>37</v>
      </c>
      <c r="E13" s="19" t="s">
        <v>38</v>
      </c>
      <c r="F13" s="19" t="s">
        <v>39</v>
      </c>
      <c r="G13" s="19" t="s">
        <v>92</v>
      </c>
      <c r="H13" s="19" t="s">
        <v>93</v>
      </c>
      <c r="I13" s="26" t="s">
        <v>65</v>
      </c>
      <c r="J13" s="19" t="s">
        <v>94</v>
      </c>
      <c r="K13" s="19" t="s">
        <v>95</v>
      </c>
      <c r="L13" s="19">
        <v>150</v>
      </c>
      <c r="M13" s="19" t="s">
        <v>68</v>
      </c>
      <c r="N13" s="19" t="s">
        <v>69</v>
      </c>
      <c r="O13" s="19" t="s">
        <v>70</v>
      </c>
      <c r="P13" s="19" t="s">
        <v>47</v>
      </c>
      <c r="Q13" s="19">
        <v>60</v>
      </c>
      <c r="R13" s="19">
        <v>60</v>
      </c>
      <c r="S13" s="19"/>
      <c r="T13" s="19"/>
      <c r="U13" s="19"/>
      <c r="V13" s="31" t="s">
        <v>71</v>
      </c>
      <c r="W13" s="31" t="s">
        <v>94</v>
      </c>
      <c r="X13" s="19">
        <v>23</v>
      </c>
      <c r="Y13" s="19">
        <v>65</v>
      </c>
      <c r="Z13" s="19" t="s">
        <v>49</v>
      </c>
      <c r="AA13" s="19" t="s">
        <v>72</v>
      </c>
      <c r="AB13" s="19" t="s">
        <v>92</v>
      </c>
      <c r="AC13" s="19" t="s">
        <v>96</v>
      </c>
      <c r="AD13" s="43"/>
    </row>
    <row r="14" spans="1:30" s="11" customFormat="1" ht="40.5" customHeight="1">
      <c r="A14" s="16">
        <f t="shared" si="0"/>
        <v>10</v>
      </c>
      <c r="B14" s="19">
        <v>2022</v>
      </c>
      <c r="C14" s="20" t="s">
        <v>97</v>
      </c>
      <c r="D14" s="19" t="s">
        <v>37</v>
      </c>
      <c r="E14" s="19" t="s">
        <v>38</v>
      </c>
      <c r="F14" s="19" t="s">
        <v>39</v>
      </c>
      <c r="G14" s="20" t="s">
        <v>98</v>
      </c>
      <c r="H14" s="20" t="s">
        <v>99</v>
      </c>
      <c r="I14" s="26" t="s">
        <v>65</v>
      </c>
      <c r="J14" s="18" t="s">
        <v>100</v>
      </c>
      <c r="K14" s="23" t="s">
        <v>67</v>
      </c>
      <c r="L14" s="23">
        <v>0.8</v>
      </c>
      <c r="M14" s="19" t="s">
        <v>68</v>
      </c>
      <c r="N14" s="19" t="s">
        <v>69</v>
      </c>
      <c r="O14" s="19" t="s">
        <v>70</v>
      </c>
      <c r="P14" s="19" t="s">
        <v>47</v>
      </c>
      <c r="Q14" s="20">
        <v>50</v>
      </c>
      <c r="R14" s="20">
        <v>50</v>
      </c>
      <c r="S14" s="19"/>
      <c r="T14" s="19"/>
      <c r="U14" s="19"/>
      <c r="V14" s="31" t="s">
        <v>71</v>
      </c>
      <c r="W14" s="37" t="s">
        <v>100</v>
      </c>
      <c r="X14" s="19">
        <v>45</v>
      </c>
      <c r="Y14" s="19">
        <v>130</v>
      </c>
      <c r="Z14" s="19" t="s">
        <v>49</v>
      </c>
      <c r="AA14" s="19" t="s">
        <v>72</v>
      </c>
      <c r="AB14" s="19" t="s">
        <v>98</v>
      </c>
      <c r="AC14" s="19" t="s">
        <v>101</v>
      </c>
      <c r="AD14" s="41"/>
    </row>
    <row r="15" spans="1:30" s="11" customFormat="1" ht="40.5" customHeight="1">
      <c r="A15" s="16">
        <f t="shared" si="0"/>
        <v>11</v>
      </c>
      <c r="B15" s="19">
        <v>2022</v>
      </c>
      <c r="C15" s="20" t="s">
        <v>102</v>
      </c>
      <c r="D15" s="19" t="s">
        <v>37</v>
      </c>
      <c r="E15" s="19" t="s">
        <v>38</v>
      </c>
      <c r="F15" s="19" t="s">
        <v>39</v>
      </c>
      <c r="G15" s="20" t="s">
        <v>98</v>
      </c>
      <c r="H15" s="20" t="s">
        <v>99</v>
      </c>
      <c r="I15" s="26" t="s">
        <v>65</v>
      </c>
      <c r="J15" s="20" t="s">
        <v>103</v>
      </c>
      <c r="K15" s="27" t="s">
        <v>67</v>
      </c>
      <c r="L15" s="27">
        <v>2</v>
      </c>
      <c r="M15" s="19" t="s">
        <v>68</v>
      </c>
      <c r="N15" s="19" t="s">
        <v>69</v>
      </c>
      <c r="O15" s="19" t="s">
        <v>70</v>
      </c>
      <c r="P15" s="19" t="s">
        <v>47</v>
      </c>
      <c r="Q15" s="20">
        <v>120</v>
      </c>
      <c r="R15" s="20">
        <v>120</v>
      </c>
      <c r="S15" s="19"/>
      <c r="T15" s="19"/>
      <c r="U15" s="19"/>
      <c r="V15" s="31" t="s">
        <v>71</v>
      </c>
      <c r="W15" s="36" t="s">
        <v>103</v>
      </c>
      <c r="X15" s="19">
        <v>45</v>
      </c>
      <c r="Y15" s="19">
        <v>130</v>
      </c>
      <c r="Z15" s="19" t="s">
        <v>49</v>
      </c>
      <c r="AA15" s="19" t="s">
        <v>72</v>
      </c>
      <c r="AB15" s="19" t="s">
        <v>98</v>
      </c>
      <c r="AC15" s="19" t="s">
        <v>101</v>
      </c>
      <c r="AD15" s="41"/>
    </row>
    <row r="16" spans="1:30" s="11" customFormat="1" ht="40.5" customHeight="1">
      <c r="A16" s="16">
        <f t="shared" si="0"/>
        <v>12</v>
      </c>
      <c r="B16" s="19">
        <v>2022</v>
      </c>
      <c r="C16" s="20" t="s">
        <v>104</v>
      </c>
      <c r="D16" s="19" t="s">
        <v>37</v>
      </c>
      <c r="E16" s="19" t="s">
        <v>38</v>
      </c>
      <c r="F16" s="19" t="s">
        <v>39</v>
      </c>
      <c r="G16" s="20" t="s">
        <v>98</v>
      </c>
      <c r="H16" s="20" t="s">
        <v>105</v>
      </c>
      <c r="I16" s="19" t="s">
        <v>78</v>
      </c>
      <c r="J16" s="20" t="s">
        <v>106</v>
      </c>
      <c r="K16" s="27" t="s">
        <v>95</v>
      </c>
      <c r="L16" s="27">
        <v>26</v>
      </c>
      <c r="M16" s="19" t="s">
        <v>68</v>
      </c>
      <c r="N16" s="19" t="s">
        <v>69</v>
      </c>
      <c r="O16" s="19" t="s">
        <v>70</v>
      </c>
      <c r="P16" s="19" t="s">
        <v>47</v>
      </c>
      <c r="Q16" s="20">
        <v>70</v>
      </c>
      <c r="R16" s="20">
        <v>70</v>
      </c>
      <c r="S16" s="19"/>
      <c r="T16" s="19"/>
      <c r="U16" s="19"/>
      <c r="V16" s="31" t="s">
        <v>107</v>
      </c>
      <c r="W16" s="37" t="s">
        <v>106</v>
      </c>
      <c r="X16" s="19">
        <v>38</v>
      </c>
      <c r="Y16" s="19">
        <v>99</v>
      </c>
      <c r="Z16" s="19" t="s">
        <v>49</v>
      </c>
      <c r="AA16" s="19" t="s">
        <v>72</v>
      </c>
      <c r="AB16" s="19" t="s">
        <v>98</v>
      </c>
      <c r="AC16" s="19" t="s">
        <v>108</v>
      </c>
      <c r="AD16" s="41"/>
    </row>
    <row r="17" spans="1:30" s="11" customFormat="1" ht="40.5" customHeight="1">
      <c r="A17" s="16">
        <f t="shared" si="0"/>
        <v>13</v>
      </c>
      <c r="B17" s="19">
        <v>2022</v>
      </c>
      <c r="C17" s="19" t="s">
        <v>109</v>
      </c>
      <c r="D17" s="19" t="s">
        <v>37</v>
      </c>
      <c r="E17" s="19" t="s">
        <v>110</v>
      </c>
      <c r="F17" s="19" t="s">
        <v>39</v>
      </c>
      <c r="G17" s="19" t="s">
        <v>63</v>
      </c>
      <c r="H17" s="19" t="s">
        <v>64</v>
      </c>
      <c r="I17" s="26" t="s">
        <v>65</v>
      </c>
      <c r="J17" s="19" t="s">
        <v>111</v>
      </c>
      <c r="K17" s="27" t="s">
        <v>67</v>
      </c>
      <c r="L17" s="19">
        <v>1.5</v>
      </c>
      <c r="M17" s="19" t="s">
        <v>68</v>
      </c>
      <c r="N17" s="19" t="s">
        <v>69</v>
      </c>
      <c r="O17" s="19" t="s">
        <v>70</v>
      </c>
      <c r="P17" s="19" t="s">
        <v>47</v>
      </c>
      <c r="Q17" s="19">
        <v>270</v>
      </c>
      <c r="R17" s="19">
        <v>270</v>
      </c>
      <c r="S17" s="19"/>
      <c r="T17" s="19"/>
      <c r="U17" s="19"/>
      <c r="V17" s="31" t="s">
        <v>71</v>
      </c>
      <c r="W17" s="31" t="s">
        <v>111</v>
      </c>
      <c r="X17" s="19">
        <v>116</v>
      </c>
      <c r="Y17" s="19">
        <v>407</v>
      </c>
      <c r="Z17" s="19" t="s">
        <v>49</v>
      </c>
      <c r="AA17" s="19" t="s">
        <v>72</v>
      </c>
      <c r="AB17" s="19" t="s">
        <v>63</v>
      </c>
      <c r="AC17" s="17" t="s">
        <v>73</v>
      </c>
      <c r="AD17" s="44"/>
    </row>
    <row r="18" spans="1:30" s="11" customFormat="1" ht="40.5" customHeight="1">
      <c r="A18" s="16">
        <f t="shared" si="0"/>
        <v>14</v>
      </c>
      <c r="B18" s="19">
        <v>2022</v>
      </c>
      <c r="C18" s="19" t="s">
        <v>112</v>
      </c>
      <c r="D18" s="19" t="s">
        <v>37</v>
      </c>
      <c r="E18" s="19" t="s">
        <v>113</v>
      </c>
      <c r="F18" s="19" t="s">
        <v>39</v>
      </c>
      <c r="G18" s="19" t="s">
        <v>63</v>
      </c>
      <c r="H18" s="19" t="s">
        <v>64</v>
      </c>
      <c r="I18" s="26" t="s">
        <v>65</v>
      </c>
      <c r="J18" s="19" t="s">
        <v>114</v>
      </c>
      <c r="K18" s="19" t="s">
        <v>115</v>
      </c>
      <c r="L18" s="19">
        <v>520</v>
      </c>
      <c r="M18" s="19" t="s">
        <v>68</v>
      </c>
      <c r="N18" s="19" t="s">
        <v>69</v>
      </c>
      <c r="O18" s="19" t="s">
        <v>70</v>
      </c>
      <c r="P18" s="19" t="s">
        <v>47</v>
      </c>
      <c r="Q18" s="19">
        <v>60</v>
      </c>
      <c r="R18" s="19">
        <v>60</v>
      </c>
      <c r="S18" s="19"/>
      <c r="T18" s="19"/>
      <c r="U18" s="19"/>
      <c r="V18" s="31" t="s">
        <v>71</v>
      </c>
      <c r="W18" s="31" t="s">
        <v>114</v>
      </c>
      <c r="X18" s="19">
        <v>116</v>
      </c>
      <c r="Y18" s="19">
        <v>407</v>
      </c>
      <c r="Z18" s="19" t="s">
        <v>49</v>
      </c>
      <c r="AA18" s="19" t="s">
        <v>72</v>
      </c>
      <c r="AB18" s="19" t="s">
        <v>63</v>
      </c>
      <c r="AC18" s="17" t="s">
        <v>73</v>
      </c>
      <c r="AD18" s="44"/>
    </row>
    <row r="19" spans="1:30" s="11" customFormat="1" ht="55.5" customHeight="1">
      <c r="A19" s="16">
        <f t="shared" si="0"/>
        <v>15</v>
      </c>
      <c r="B19" s="17">
        <v>2022</v>
      </c>
      <c r="C19" s="18" t="s">
        <v>116</v>
      </c>
      <c r="D19" s="17" t="s">
        <v>37</v>
      </c>
      <c r="E19" s="18" t="s">
        <v>117</v>
      </c>
      <c r="F19" s="17" t="s">
        <v>39</v>
      </c>
      <c r="G19" s="18" t="s">
        <v>98</v>
      </c>
      <c r="H19" s="18" t="s">
        <v>99</v>
      </c>
      <c r="I19" s="25" t="s">
        <v>65</v>
      </c>
      <c r="J19" s="18" t="s">
        <v>118</v>
      </c>
      <c r="K19" s="23" t="s">
        <v>95</v>
      </c>
      <c r="L19" s="23">
        <v>1500</v>
      </c>
      <c r="M19" s="17" t="s">
        <v>119</v>
      </c>
      <c r="N19" s="17" t="s">
        <v>120</v>
      </c>
      <c r="O19" s="17" t="s">
        <v>121</v>
      </c>
      <c r="P19" s="17" t="s">
        <v>122</v>
      </c>
      <c r="Q19" s="18">
        <v>80</v>
      </c>
      <c r="R19" s="18">
        <v>80</v>
      </c>
      <c r="S19" s="17"/>
      <c r="T19" s="17"/>
      <c r="U19" s="17"/>
      <c r="V19" s="30" t="s">
        <v>123</v>
      </c>
      <c r="W19" s="18" t="s">
        <v>118</v>
      </c>
      <c r="X19" s="17">
        <v>20</v>
      </c>
      <c r="Y19" s="17">
        <v>85</v>
      </c>
      <c r="Z19" s="17" t="s">
        <v>49</v>
      </c>
      <c r="AA19" s="17" t="s">
        <v>124</v>
      </c>
      <c r="AB19" s="17" t="s">
        <v>98</v>
      </c>
      <c r="AC19" s="17" t="s">
        <v>101</v>
      </c>
      <c r="AD19" s="45"/>
    </row>
    <row r="20" spans="1:29" s="11" customFormat="1" ht="40.5" customHeight="1">
      <c r="A20" s="16">
        <f t="shared" si="0"/>
        <v>16</v>
      </c>
      <c r="B20" s="17">
        <v>2022</v>
      </c>
      <c r="C20" s="18" t="s">
        <v>125</v>
      </c>
      <c r="D20" s="17" t="s">
        <v>37</v>
      </c>
      <c r="E20" s="18" t="s">
        <v>117</v>
      </c>
      <c r="F20" s="17" t="s">
        <v>39</v>
      </c>
      <c r="G20" s="18" t="s">
        <v>98</v>
      </c>
      <c r="H20" s="18" t="s">
        <v>126</v>
      </c>
      <c r="I20" s="25" t="s">
        <v>65</v>
      </c>
      <c r="J20" s="18" t="s">
        <v>127</v>
      </c>
      <c r="K20" s="23" t="s">
        <v>95</v>
      </c>
      <c r="L20" s="23">
        <v>2200</v>
      </c>
      <c r="M20" s="17" t="s">
        <v>68</v>
      </c>
      <c r="N20" s="16" t="s">
        <v>69</v>
      </c>
      <c r="O20" s="16" t="s">
        <v>121</v>
      </c>
      <c r="P20" s="16" t="s">
        <v>47</v>
      </c>
      <c r="Q20" s="18">
        <v>50</v>
      </c>
      <c r="R20" s="18">
        <v>50</v>
      </c>
      <c r="S20" s="17"/>
      <c r="T20" s="17"/>
      <c r="U20" s="17"/>
      <c r="V20" s="30" t="s">
        <v>128</v>
      </c>
      <c r="W20" s="18" t="s">
        <v>127</v>
      </c>
      <c r="X20" s="17">
        <v>4</v>
      </c>
      <c r="Y20" s="17">
        <v>11</v>
      </c>
      <c r="Z20" s="17" t="s">
        <v>49</v>
      </c>
      <c r="AA20" s="17" t="s">
        <v>124</v>
      </c>
      <c r="AB20" s="17" t="s">
        <v>98</v>
      </c>
      <c r="AC20" s="17" t="s">
        <v>129</v>
      </c>
    </row>
    <row r="21" spans="1:29" ht="40.5" customHeight="1">
      <c r="A21" s="16">
        <f t="shared" si="0"/>
        <v>17</v>
      </c>
      <c r="B21" s="17">
        <v>2022</v>
      </c>
      <c r="C21" s="18" t="s">
        <v>130</v>
      </c>
      <c r="D21" s="17" t="s">
        <v>37</v>
      </c>
      <c r="E21" s="18" t="s">
        <v>38</v>
      </c>
      <c r="F21" s="17" t="s">
        <v>39</v>
      </c>
      <c r="G21" s="18" t="s">
        <v>98</v>
      </c>
      <c r="H21" s="18" t="s">
        <v>131</v>
      </c>
      <c r="I21" s="25" t="s">
        <v>65</v>
      </c>
      <c r="J21" s="18" t="s">
        <v>132</v>
      </c>
      <c r="K21" s="23" t="s">
        <v>95</v>
      </c>
      <c r="L21" s="23">
        <v>1900</v>
      </c>
      <c r="M21" s="17" t="s">
        <v>68</v>
      </c>
      <c r="N21" s="16" t="s">
        <v>69</v>
      </c>
      <c r="O21" s="16" t="s">
        <v>121</v>
      </c>
      <c r="P21" s="16" t="s">
        <v>47</v>
      </c>
      <c r="Q21" s="18">
        <v>40</v>
      </c>
      <c r="R21" s="18">
        <v>40</v>
      </c>
      <c r="S21" s="17"/>
      <c r="T21" s="17"/>
      <c r="U21" s="17"/>
      <c r="V21" s="30" t="s">
        <v>128</v>
      </c>
      <c r="W21" s="32" t="s">
        <v>132</v>
      </c>
      <c r="X21" s="17">
        <v>12</v>
      </c>
      <c r="Y21" s="17">
        <v>35</v>
      </c>
      <c r="Z21" s="17" t="s">
        <v>49</v>
      </c>
      <c r="AA21" s="17" t="s">
        <v>124</v>
      </c>
      <c r="AB21" s="17" t="s">
        <v>98</v>
      </c>
      <c r="AC21" s="17" t="s">
        <v>133</v>
      </c>
    </row>
    <row r="22" spans="1:29" ht="40.5" customHeight="1">
      <c r="A22" s="16">
        <f t="shared" si="0"/>
        <v>18</v>
      </c>
      <c r="B22" s="17">
        <v>2022</v>
      </c>
      <c r="C22" s="18" t="s">
        <v>134</v>
      </c>
      <c r="D22" s="17" t="s">
        <v>37</v>
      </c>
      <c r="E22" s="18" t="s">
        <v>38</v>
      </c>
      <c r="F22" s="17" t="s">
        <v>39</v>
      </c>
      <c r="G22" s="18" t="s">
        <v>98</v>
      </c>
      <c r="H22" s="18" t="s">
        <v>135</v>
      </c>
      <c r="I22" s="25" t="s">
        <v>65</v>
      </c>
      <c r="J22" s="18" t="s">
        <v>136</v>
      </c>
      <c r="K22" s="23" t="s">
        <v>95</v>
      </c>
      <c r="L22" s="23">
        <v>220</v>
      </c>
      <c r="M22" s="17" t="s">
        <v>68</v>
      </c>
      <c r="N22" s="16" t="s">
        <v>69</v>
      </c>
      <c r="O22" s="16" t="s">
        <v>121</v>
      </c>
      <c r="P22" s="16" t="s">
        <v>47</v>
      </c>
      <c r="Q22" s="18">
        <v>58</v>
      </c>
      <c r="R22" s="18">
        <v>58</v>
      </c>
      <c r="S22" s="17"/>
      <c r="T22" s="17"/>
      <c r="U22" s="17"/>
      <c r="V22" s="30" t="s">
        <v>128</v>
      </c>
      <c r="W22" s="18" t="s">
        <v>136</v>
      </c>
      <c r="X22" s="17">
        <v>12</v>
      </c>
      <c r="Y22" s="17">
        <v>35</v>
      </c>
      <c r="Z22" s="17" t="s">
        <v>49</v>
      </c>
      <c r="AA22" s="17" t="s">
        <v>124</v>
      </c>
      <c r="AB22" s="17" t="s">
        <v>98</v>
      </c>
      <c r="AC22" s="17" t="s">
        <v>137</v>
      </c>
    </row>
    <row r="23" spans="1:29" ht="40.5" customHeight="1">
      <c r="A23" s="16">
        <f t="shared" si="0"/>
        <v>19</v>
      </c>
      <c r="B23" s="17">
        <v>2022</v>
      </c>
      <c r="C23" s="18" t="s">
        <v>138</v>
      </c>
      <c r="D23" s="17" t="s">
        <v>75</v>
      </c>
      <c r="E23" s="21" t="s">
        <v>38</v>
      </c>
      <c r="F23" s="17" t="s">
        <v>39</v>
      </c>
      <c r="G23" s="18" t="s">
        <v>63</v>
      </c>
      <c r="H23" s="18" t="s">
        <v>64</v>
      </c>
      <c r="I23" s="25" t="s">
        <v>65</v>
      </c>
      <c r="J23" s="18" t="s">
        <v>139</v>
      </c>
      <c r="K23" s="23" t="s">
        <v>95</v>
      </c>
      <c r="L23" s="23">
        <v>3300</v>
      </c>
      <c r="M23" s="17" t="s">
        <v>68</v>
      </c>
      <c r="N23" s="16" t="s">
        <v>69</v>
      </c>
      <c r="O23" s="16" t="s">
        <v>121</v>
      </c>
      <c r="P23" s="16" t="s">
        <v>47</v>
      </c>
      <c r="Q23" s="18">
        <v>96</v>
      </c>
      <c r="R23" s="18">
        <v>96</v>
      </c>
      <c r="S23" s="17"/>
      <c r="T23" s="17"/>
      <c r="U23" s="17"/>
      <c r="V23" s="30" t="s">
        <v>128</v>
      </c>
      <c r="W23" s="32" t="s">
        <v>139</v>
      </c>
      <c r="X23" s="17">
        <v>118</v>
      </c>
      <c r="Y23" s="17">
        <v>412</v>
      </c>
      <c r="Z23" s="17" t="s">
        <v>49</v>
      </c>
      <c r="AA23" s="17" t="s">
        <v>124</v>
      </c>
      <c r="AB23" s="17" t="s">
        <v>63</v>
      </c>
      <c r="AC23" s="17" t="s">
        <v>73</v>
      </c>
    </row>
    <row r="24" spans="1:29" ht="57.75" customHeight="1">
      <c r="A24" s="16">
        <f t="shared" si="0"/>
        <v>20</v>
      </c>
      <c r="B24" s="17">
        <v>2022</v>
      </c>
      <c r="C24" s="18" t="s">
        <v>140</v>
      </c>
      <c r="D24" s="17" t="s">
        <v>37</v>
      </c>
      <c r="E24" s="21" t="s">
        <v>38</v>
      </c>
      <c r="F24" s="17" t="s">
        <v>39</v>
      </c>
      <c r="G24" s="18" t="s">
        <v>63</v>
      </c>
      <c r="H24" s="18" t="s">
        <v>64</v>
      </c>
      <c r="I24" s="25" t="s">
        <v>65</v>
      </c>
      <c r="J24" s="18" t="s">
        <v>141</v>
      </c>
      <c r="K24" s="23" t="s">
        <v>95</v>
      </c>
      <c r="L24" s="23">
        <v>2000</v>
      </c>
      <c r="M24" s="17" t="s">
        <v>119</v>
      </c>
      <c r="N24" s="17" t="s">
        <v>120</v>
      </c>
      <c r="O24" s="17" t="s">
        <v>121</v>
      </c>
      <c r="P24" s="17" t="s">
        <v>122</v>
      </c>
      <c r="Q24" s="23">
        <v>150</v>
      </c>
      <c r="R24" s="23">
        <v>150</v>
      </c>
      <c r="S24" s="17"/>
      <c r="T24" s="17"/>
      <c r="U24" s="17"/>
      <c r="V24" s="30" t="s">
        <v>142</v>
      </c>
      <c r="W24" s="32" t="s">
        <v>141</v>
      </c>
      <c r="X24" s="17">
        <v>35</v>
      </c>
      <c r="Y24" s="17">
        <v>95</v>
      </c>
      <c r="Z24" s="17" t="s">
        <v>49</v>
      </c>
      <c r="AA24" s="17" t="s">
        <v>124</v>
      </c>
      <c r="AB24" s="17" t="s">
        <v>63</v>
      </c>
      <c r="AC24" s="17" t="s">
        <v>73</v>
      </c>
    </row>
    <row r="25" spans="1:29" ht="40.5" customHeight="1">
      <c r="A25" s="16">
        <f t="shared" si="0"/>
        <v>21</v>
      </c>
      <c r="B25" s="17">
        <v>2022</v>
      </c>
      <c r="C25" s="17" t="s">
        <v>143</v>
      </c>
      <c r="D25" s="17" t="s">
        <v>37</v>
      </c>
      <c r="E25" s="21" t="s">
        <v>38</v>
      </c>
      <c r="F25" s="17" t="s">
        <v>39</v>
      </c>
      <c r="G25" s="17" t="s">
        <v>63</v>
      </c>
      <c r="H25" s="17" t="s">
        <v>144</v>
      </c>
      <c r="I25" s="25" t="s">
        <v>65</v>
      </c>
      <c r="J25" s="17" t="s">
        <v>145</v>
      </c>
      <c r="K25" s="23" t="s">
        <v>95</v>
      </c>
      <c r="L25" s="23">
        <v>1200</v>
      </c>
      <c r="M25" s="17" t="s">
        <v>68</v>
      </c>
      <c r="N25" s="16" t="s">
        <v>69</v>
      </c>
      <c r="O25" s="16" t="s">
        <v>121</v>
      </c>
      <c r="P25" s="16" t="s">
        <v>47</v>
      </c>
      <c r="Q25" s="38">
        <v>110</v>
      </c>
      <c r="R25" s="38">
        <v>110</v>
      </c>
      <c r="S25" s="17"/>
      <c r="T25" s="17"/>
      <c r="U25" s="17"/>
      <c r="V25" s="30" t="s">
        <v>128</v>
      </c>
      <c r="W25" s="32" t="s">
        <v>145</v>
      </c>
      <c r="X25" s="17">
        <v>46</v>
      </c>
      <c r="Y25" s="17">
        <v>120</v>
      </c>
      <c r="Z25" s="17" t="s">
        <v>49</v>
      </c>
      <c r="AA25" s="17" t="s">
        <v>124</v>
      </c>
      <c r="AB25" s="17" t="s">
        <v>63</v>
      </c>
      <c r="AC25" s="17" t="s">
        <v>146</v>
      </c>
    </row>
    <row r="26" spans="1:29" ht="40.5" customHeight="1">
      <c r="A26" s="16">
        <f t="shared" si="0"/>
        <v>22</v>
      </c>
      <c r="B26" s="17">
        <v>2022</v>
      </c>
      <c r="C26" s="17" t="s">
        <v>147</v>
      </c>
      <c r="D26" s="17" t="s">
        <v>37</v>
      </c>
      <c r="E26" s="21" t="s">
        <v>38</v>
      </c>
      <c r="F26" s="17" t="s">
        <v>39</v>
      </c>
      <c r="G26" s="17" t="s">
        <v>63</v>
      </c>
      <c r="H26" s="17" t="s">
        <v>148</v>
      </c>
      <c r="I26" s="25" t="s">
        <v>65</v>
      </c>
      <c r="J26" s="17" t="s">
        <v>149</v>
      </c>
      <c r="K26" s="23" t="s">
        <v>95</v>
      </c>
      <c r="L26" s="23">
        <v>500</v>
      </c>
      <c r="M26" s="17" t="s">
        <v>68</v>
      </c>
      <c r="N26" s="16" t="s">
        <v>69</v>
      </c>
      <c r="O26" s="16" t="s">
        <v>121</v>
      </c>
      <c r="P26" s="16" t="s">
        <v>47</v>
      </c>
      <c r="Q26" s="17">
        <v>80</v>
      </c>
      <c r="R26" s="17">
        <v>80</v>
      </c>
      <c r="S26" s="17"/>
      <c r="T26" s="17"/>
      <c r="U26" s="17"/>
      <c r="V26" s="30" t="s">
        <v>128</v>
      </c>
      <c r="W26" s="32" t="s">
        <v>149</v>
      </c>
      <c r="X26" s="17">
        <v>32</v>
      </c>
      <c r="Y26" s="17">
        <v>81</v>
      </c>
      <c r="Z26" s="17" t="s">
        <v>49</v>
      </c>
      <c r="AA26" s="17" t="s">
        <v>124</v>
      </c>
      <c r="AB26" s="17" t="s">
        <v>63</v>
      </c>
      <c r="AC26" s="17" t="s">
        <v>150</v>
      </c>
    </row>
    <row r="27" spans="1:29" ht="40.5" customHeight="1">
      <c r="A27" s="16">
        <f t="shared" si="0"/>
        <v>23</v>
      </c>
      <c r="B27" s="17">
        <v>2022</v>
      </c>
      <c r="C27" s="18" t="s">
        <v>151</v>
      </c>
      <c r="D27" s="17" t="s">
        <v>37</v>
      </c>
      <c r="E27" s="21" t="s">
        <v>38</v>
      </c>
      <c r="F27" s="17" t="s">
        <v>39</v>
      </c>
      <c r="G27" s="22" t="s">
        <v>63</v>
      </c>
      <c r="H27" s="22" t="s">
        <v>152</v>
      </c>
      <c r="I27" s="17" t="s">
        <v>153</v>
      </c>
      <c r="J27" s="18" t="s">
        <v>154</v>
      </c>
      <c r="K27" s="23" t="s">
        <v>95</v>
      </c>
      <c r="L27" s="23">
        <v>2700</v>
      </c>
      <c r="M27" s="17" t="s">
        <v>68</v>
      </c>
      <c r="N27" s="16" t="s">
        <v>69</v>
      </c>
      <c r="O27" s="16" t="s">
        <v>121</v>
      </c>
      <c r="P27" s="16" t="s">
        <v>47</v>
      </c>
      <c r="Q27" s="17">
        <v>70</v>
      </c>
      <c r="R27" s="17">
        <v>70</v>
      </c>
      <c r="S27" s="17"/>
      <c r="T27" s="17"/>
      <c r="U27" s="17"/>
      <c r="V27" s="30" t="s">
        <v>128</v>
      </c>
      <c r="W27" s="18" t="s">
        <v>154</v>
      </c>
      <c r="X27" s="17">
        <v>36</v>
      </c>
      <c r="Y27" s="17">
        <v>110</v>
      </c>
      <c r="Z27" s="17" t="s">
        <v>49</v>
      </c>
      <c r="AA27" s="17" t="s">
        <v>124</v>
      </c>
      <c r="AB27" s="17" t="s">
        <v>63</v>
      </c>
      <c r="AC27" s="17" t="s">
        <v>155</v>
      </c>
    </row>
    <row r="28" spans="1:29" ht="40.5" customHeight="1">
      <c r="A28" s="16">
        <f t="shared" si="0"/>
        <v>24</v>
      </c>
      <c r="B28" s="17">
        <v>2022</v>
      </c>
      <c r="C28" s="18" t="s">
        <v>156</v>
      </c>
      <c r="D28" s="17" t="s">
        <v>37</v>
      </c>
      <c r="E28" s="18" t="s">
        <v>157</v>
      </c>
      <c r="F28" s="17" t="s">
        <v>39</v>
      </c>
      <c r="G28" s="18" t="s">
        <v>76</v>
      </c>
      <c r="H28" s="18" t="s">
        <v>77</v>
      </c>
      <c r="I28" s="17" t="s">
        <v>78</v>
      </c>
      <c r="J28" s="18" t="s">
        <v>158</v>
      </c>
      <c r="K28" s="23" t="s">
        <v>95</v>
      </c>
      <c r="L28" s="23">
        <v>1200</v>
      </c>
      <c r="M28" s="17" t="s">
        <v>68</v>
      </c>
      <c r="N28" s="16" t="s">
        <v>69</v>
      </c>
      <c r="O28" s="16" t="s">
        <v>121</v>
      </c>
      <c r="P28" s="16" t="s">
        <v>47</v>
      </c>
      <c r="Q28" s="18">
        <v>200</v>
      </c>
      <c r="R28" s="18">
        <v>200</v>
      </c>
      <c r="S28" s="17"/>
      <c r="T28" s="17"/>
      <c r="U28" s="17"/>
      <c r="V28" s="30" t="s">
        <v>128</v>
      </c>
      <c r="W28" s="18" t="s">
        <v>158</v>
      </c>
      <c r="X28" s="33">
        <v>57</v>
      </c>
      <c r="Y28" s="33">
        <v>184</v>
      </c>
      <c r="Z28" s="17" t="s">
        <v>49</v>
      </c>
      <c r="AA28" s="17" t="s">
        <v>124</v>
      </c>
      <c r="AB28" s="17" t="s">
        <v>76</v>
      </c>
      <c r="AC28" s="17" t="s">
        <v>80</v>
      </c>
    </row>
    <row r="29" spans="1:29" ht="40.5" customHeight="1">
      <c r="A29" s="16">
        <f t="shared" si="0"/>
        <v>25</v>
      </c>
      <c r="B29" s="17">
        <v>2022</v>
      </c>
      <c r="C29" s="18" t="s">
        <v>159</v>
      </c>
      <c r="D29" s="17" t="s">
        <v>37</v>
      </c>
      <c r="E29" s="18" t="s">
        <v>157</v>
      </c>
      <c r="F29" s="17" t="s">
        <v>39</v>
      </c>
      <c r="G29" s="18" t="s">
        <v>76</v>
      </c>
      <c r="H29" s="18" t="s">
        <v>88</v>
      </c>
      <c r="I29" s="17" t="s">
        <v>78</v>
      </c>
      <c r="J29" s="18" t="s">
        <v>141</v>
      </c>
      <c r="K29" s="23" t="s">
        <v>95</v>
      </c>
      <c r="L29" s="23">
        <v>2000</v>
      </c>
      <c r="M29" s="17" t="s">
        <v>68</v>
      </c>
      <c r="N29" s="16" t="s">
        <v>69</v>
      </c>
      <c r="O29" s="16" t="s">
        <v>121</v>
      </c>
      <c r="P29" s="16" t="s">
        <v>47</v>
      </c>
      <c r="Q29" s="18">
        <v>120</v>
      </c>
      <c r="R29" s="18">
        <v>120</v>
      </c>
      <c r="S29" s="17"/>
      <c r="T29" s="17"/>
      <c r="U29" s="17"/>
      <c r="V29" s="30" t="s">
        <v>128</v>
      </c>
      <c r="W29" s="32" t="s">
        <v>141</v>
      </c>
      <c r="X29" s="33">
        <v>111</v>
      </c>
      <c r="Y29" s="33">
        <v>395</v>
      </c>
      <c r="Z29" s="17" t="s">
        <v>49</v>
      </c>
      <c r="AA29" s="17" t="s">
        <v>124</v>
      </c>
      <c r="AB29" s="17" t="s">
        <v>76</v>
      </c>
      <c r="AC29" s="17" t="s">
        <v>90</v>
      </c>
    </row>
    <row r="30" spans="1:29" ht="40.5" customHeight="1">
      <c r="A30" s="16">
        <f t="shared" si="0"/>
        <v>26</v>
      </c>
      <c r="B30" s="17">
        <v>2022</v>
      </c>
      <c r="C30" s="18" t="s">
        <v>160</v>
      </c>
      <c r="D30" s="17" t="s">
        <v>37</v>
      </c>
      <c r="E30" s="18" t="s">
        <v>157</v>
      </c>
      <c r="F30" s="17" t="s">
        <v>39</v>
      </c>
      <c r="G30" s="18" t="s">
        <v>76</v>
      </c>
      <c r="H30" s="18" t="s">
        <v>84</v>
      </c>
      <c r="I30" s="25" t="s">
        <v>65</v>
      </c>
      <c r="J30" s="18" t="s">
        <v>145</v>
      </c>
      <c r="K30" s="23" t="s">
        <v>95</v>
      </c>
      <c r="L30" s="23">
        <v>1200</v>
      </c>
      <c r="M30" s="17" t="s">
        <v>68</v>
      </c>
      <c r="N30" s="16" t="s">
        <v>69</v>
      </c>
      <c r="O30" s="16" t="s">
        <v>121</v>
      </c>
      <c r="P30" s="16" t="s">
        <v>47</v>
      </c>
      <c r="Q30" s="18">
        <v>40</v>
      </c>
      <c r="R30" s="18">
        <v>40</v>
      </c>
      <c r="S30" s="17"/>
      <c r="T30" s="17"/>
      <c r="U30" s="17"/>
      <c r="V30" s="30" t="s">
        <v>128</v>
      </c>
      <c r="W30" s="32" t="s">
        <v>145</v>
      </c>
      <c r="X30" s="33">
        <v>50</v>
      </c>
      <c r="Y30" s="33">
        <v>137</v>
      </c>
      <c r="Z30" s="17" t="s">
        <v>49</v>
      </c>
      <c r="AA30" s="17" t="s">
        <v>124</v>
      </c>
      <c r="AB30" s="17" t="s">
        <v>76</v>
      </c>
      <c r="AC30" s="17" t="s">
        <v>86</v>
      </c>
    </row>
    <row r="31" spans="1:29" ht="40.5" customHeight="1">
      <c r="A31" s="16">
        <f t="shared" si="0"/>
        <v>27</v>
      </c>
      <c r="B31" s="17">
        <v>2022</v>
      </c>
      <c r="C31" s="18" t="s">
        <v>161</v>
      </c>
      <c r="D31" s="17" t="s">
        <v>37</v>
      </c>
      <c r="E31" s="18" t="s">
        <v>157</v>
      </c>
      <c r="F31" s="17" t="s">
        <v>39</v>
      </c>
      <c r="G31" s="18" t="s">
        <v>76</v>
      </c>
      <c r="H31" s="18" t="s">
        <v>162</v>
      </c>
      <c r="I31" s="25" t="s">
        <v>65</v>
      </c>
      <c r="J31" s="18" t="s">
        <v>163</v>
      </c>
      <c r="K31" s="23" t="s">
        <v>95</v>
      </c>
      <c r="L31" s="23">
        <v>1500</v>
      </c>
      <c r="M31" s="17" t="s">
        <v>68</v>
      </c>
      <c r="N31" s="16" t="s">
        <v>69</v>
      </c>
      <c r="O31" s="16" t="s">
        <v>121</v>
      </c>
      <c r="P31" s="16" t="s">
        <v>47</v>
      </c>
      <c r="Q31" s="18">
        <v>55</v>
      </c>
      <c r="R31" s="18">
        <v>55</v>
      </c>
      <c r="S31" s="17"/>
      <c r="T31" s="17"/>
      <c r="U31" s="17"/>
      <c r="V31" s="30" t="s">
        <v>128</v>
      </c>
      <c r="W31" s="32" t="s">
        <v>163</v>
      </c>
      <c r="X31" s="33">
        <v>44</v>
      </c>
      <c r="Y31" s="33">
        <v>166</v>
      </c>
      <c r="Z31" s="17" t="s">
        <v>49</v>
      </c>
      <c r="AA31" s="17" t="s">
        <v>124</v>
      </c>
      <c r="AB31" s="17" t="s">
        <v>76</v>
      </c>
      <c r="AC31" s="17" t="s">
        <v>164</v>
      </c>
    </row>
    <row r="32" spans="1:29" ht="40.5" customHeight="1">
      <c r="A32" s="16">
        <f t="shared" si="0"/>
        <v>28</v>
      </c>
      <c r="B32" s="17">
        <v>2022</v>
      </c>
      <c r="C32" s="18" t="s">
        <v>165</v>
      </c>
      <c r="D32" s="17" t="s">
        <v>37</v>
      </c>
      <c r="E32" s="18" t="s">
        <v>157</v>
      </c>
      <c r="F32" s="17" t="s">
        <v>39</v>
      </c>
      <c r="G32" s="18" t="s">
        <v>76</v>
      </c>
      <c r="H32" s="18" t="s">
        <v>166</v>
      </c>
      <c r="I32" s="17" t="s">
        <v>153</v>
      </c>
      <c r="J32" s="18" t="s">
        <v>167</v>
      </c>
      <c r="K32" s="23" t="s">
        <v>95</v>
      </c>
      <c r="L32" s="23">
        <v>1000</v>
      </c>
      <c r="M32" s="17" t="s">
        <v>68</v>
      </c>
      <c r="N32" s="16" t="s">
        <v>69</v>
      </c>
      <c r="O32" s="16" t="s">
        <v>121</v>
      </c>
      <c r="P32" s="16" t="s">
        <v>47</v>
      </c>
      <c r="Q32" s="18">
        <v>30</v>
      </c>
      <c r="R32" s="18">
        <v>30</v>
      </c>
      <c r="S32" s="17"/>
      <c r="T32" s="17"/>
      <c r="U32" s="17"/>
      <c r="V32" s="30" t="s">
        <v>128</v>
      </c>
      <c r="W32" s="32" t="s">
        <v>167</v>
      </c>
      <c r="X32" s="33">
        <v>43</v>
      </c>
      <c r="Y32" s="33">
        <v>137</v>
      </c>
      <c r="Z32" s="17" t="s">
        <v>49</v>
      </c>
      <c r="AA32" s="17" t="s">
        <v>124</v>
      </c>
      <c r="AB32" s="17" t="s">
        <v>76</v>
      </c>
      <c r="AC32" s="17" t="s">
        <v>168</v>
      </c>
    </row>
    <row r="33" spans="1:29" ht="40.5" customHeight="1">
      <c r="A33" s="16">
        <f t="shared" si="0"/>
        <v>29</v>
      </c>
      <c r="B33" s="17">
        <v>2022</v>
      </c>
      <c r="C33" s="18" t="s">
        <v>169</v>
      </c>
      <c r="D33" s="17" t="s">
        <v>37</v>
      </c>
      <c r="E33" s="18" t="s">
        <v>157</v>
      </c>
      <c r="F33" s="17" t="s">
        <v>39</v>
      </c>
      <c r="G33" s="18" t="s">
        <v>76</v>
      </c>
      <c r="H33" s="18" t="s">
        <v>170</v>
      </c>
      <c r="I33" s="25" t="s">
        <v>65</v>
      </c>
      <c r="J33" s="18" t="s">
        <v>163</v>
      </c>
      <c r="K33" s="23" t="s">
        <v>95</v>
      </c>
      <c r="L33" s="23">
        <v>1500</v>
      </c>
      <c r="M33" s="17" t="s">
        <v>68</v>
      </c>
      <c r="N33" s="16" t="s">
        <v>69</v>
      </c>
      <c r="O33" s="16" t="s">
        <v>121</v>
      </c>
      <c r="P33" s="16" t="s">
        <v>47</v>
      </c>
      <c r="Q33" s="18">
        <v>50</v>
      </c>
      <c r="R33" s="18">
        <v>50</v>
      </c>
      <c r="S33" s="21"/>
      <c r="T33" s="21"/>
      <c r="U33" s="21"/>
      <c r="V33" s="30" t="s">
        <v>128</v>
      </c>
      <c r="W33" s="32" t="s">
        <v>163</v>
      </c>
      <c r="X33" s="33">
        <v>46</v>
      </c>
      <c r="Y33" s="33">
        <v>106</v>
      </c>
      <c r="Z33" s="17" t="s">
        <v>49</v>
      </c>
      <c r="AA33" s="17" t="s">
        <v>124</v>
      </c>
      <c r="AB33" s="17" t="s">
        <v>76</v>
      </c>
      <c r="AC33" s="17" t="s">
        <v>171</v>
      </c>
    </row>
    <row r="34" spans="1:29" ht="40.5" customHeight="1">
      <c r="A34" s="16">
        <f t="shared" si="0"/>
        <v>30</v>
      </c>
      <c r="B34" s="17">
        <v>2022</v>
      </c>
      <c r="C34" s="18" t="s">
        <v>172</v>
      </c>
      <c r="D34" s="17" t="s">
        <v>37</v>
      </c>
      <c r="E34" s="18" t="s">
        <v>157</v>
      </c>
      <c r="F34" s="17" t="s">
        <v>39</v>
      </c>
      <c r="G34" s="18" t="s">
        <v>76</v>
      </c>
      <c r="H34" s="18" t="s">
        <v>173</v>
      </c>
      <c r="I34" s="17" t="s">
        <v>153</v>
      </c>
      <c r="J34" s="18" t="s">
        <v>174</v>
      </c>
      <c r="K34" s="23" t="s">
        <v>95</v>
      </c>
      <c r="L34" s="23">
        <v>1300</v>
      </c>
      <c r="M34" s="17" t="s">
        <v>68</v>
      </c>
      <c r="N34" s="16" t="s">
        <v>69</v>
      </c>
      <c r="O34" s="16" t="s">
        <v>121</v>
      </c>
      <c r="P34" s="16" t="s">
        <v>47</v>
      </c>
      <c r="Q34" s="18">
        <v>35</v>
      </c>
      <c r="R34" s="18">
        <v>35</v>
      </c>
      <c r="S34" s="21"/>
      <c r="T34" s="21"/>
      <c r="U34" s="21"/>
      <c r="V34" s="30" t="s">
        <v>128</v>
      </c>
      <c r="W34" s="32" t="s">
        <v>174</v>
      </c>
      <c r="X34" s="33">
        <v>33</v>
      </c>
      <c r="Y34" s="33">
        <v>107</v>
      </c>
      <c r="Z34" s="17" t="s">
        <v>49</v>
      </c>
      <c r="AA34" s="17" t="s">
        <v>124</v>
      </c>
      <c r="AB34" s="17" t="s">
        <v>76</v>
      </c>
      <c r="AC34" s="17" t="s">
        <v>175</v>
      </c>
    </row>
    <row r="35" spans="1:29" ht="40.5" customHeight="1">
      <c r="A35" s="16">
        <f t="shared" si="0"/>
        <v>31</v>
      </c>
      <c r="B35" s="17">
        <v>2022</v>
      </c>
      <c r="C35" s="17" t="s">
        <v>176</v>
      </c>
      <c r="D35" s="17" t="s">
        <v>37</v>
      </c>
      <c r="E35" s="18" t="s">
        <v>157</v>
      </c>
      <c r="F35" s="17" t="s">
        <v>39</v>
      </c>
      <c r="G35" s="17" t="s">
        <v>76</v>
      </c>
      <c r="H35" s="18" t="s">
        <v>77</v>
      </c>
      <c r="I35" s="17" t="s">
        <v>78</v>
      </c>
      <c r="J35" s="18" t="s">
        <v>177</v>
      </c>
      <c r="K35" s="17" t="s">
        <v>178</v>
      </c>
      <c r="L35" s="17">
        <v>700</v>
      </c>
      <c r="M35" s="17" t="s">
        <v>68</v>
      </c>
      <c r="N35" s="17" t="s">
        <v>179</v>
      </c>
      <c r="O35" s="17" t="s">
        <v>180</v>
      </c>
      <c r="P35" s="17" t="s">
        <v>181</v>
      </c>
      <c r="Q35" s="18">
        <v>60</v>
      </c>
      <c r="R35" s="18">
        <v>60</v>
      </c>
      <c r="S35" s="21"/>
      <c r="T35" s="21"/>
      <c r="U35" s="21"/>
      <c r="V35" s="30" t="s">
        <v>182</v>
      </c>
      <c r="W35" s="18" t="s">
        <v>177</v>
      </c>
      <c r="X35" s="17">
        <v>120</v>
      </c>
      <c r="Y35" s="17">
        <v>410</v>
      </c>
      <c r="Z35" s="17" t="s">
        <v>49</v>
      </c>
      <c r="AA35" s="17" t="s">
        <v>124</v>
      </c>
      <c r="AB35" s="17" t="s">
        <v>76</v>
      </c>
      <c r="AC35" s="17" t="s">
        <v>183</v>
      </c>
    </row>
    <row r="36" spans="1:29" ht="40.5" customHeight="1">
      <c r="A36" s="16">
        <f t="shared" si="0"/>
        <v>32</v>
      </c>
      <c r="B36" s="17">
        <v>2022</v>
      </c>
      <c r="C36" s="17" t="s">
        <v>184</v>
      </c>
      <c r="D36" s="17" t="s">
        <v>37</v>
      </c>
      <c r="E36" s="18" t="s">
        <v>157</v>
      </c>
      <c r="F36" s="17" t="s">
        <v>39</v>
      </c>
      <c r="G36" s="17" t="s">
        <v>76</v>
      </c>
      <c r="H36" s="18" t="s">
        <v>88</v>
      </c>
      <c r="I36" s="17" t="s">
        <v>78</v>
      </c>
      <c r="J36" s="18" t="s">
        <v>185</v>
      </c>
      <c r="K36" s="17" t="s">
        <v>178</v>
      </c>
      <c r="L36" s="17">
        <v>400</v>
      </c>
      <c r="M36" s="17" t="s">
        <v>68</v>
      </c>
      <c r="N36" s="17" t="s">
        <v>179</v>
      </c>
      <c r="O36" s="17" t="s">
        <v>180</v>
      </c>
      <c r="P36" s="17" t="s">
        <v>181</v>
      </c>
      <c r="Q36" s="18">
        <v>45</v>
      </c>
      <c r="R36" s="18">
        <v>45</v>
      </c>
      <c r="S36" s="21"/>
      <c r="T36" s="21"/>
      <c r="U36" s="21"/>
      <c r="V36" s="30" t="s">
        <v>186</v>
      </c>
      <c r="W36" s="18" t="s">
        <v>185</v>
      </c>
      <c r="X36" s="17">
        <v>35</v>
      </c>
      <c r="Y36" s="17">
        <v>140</v>
      </c>
      <c r="Z36" s="17" t="s">
        <v>49</v>
      </c>
      <c r="AA36" s="17" t="s">
        <v>124</v>
      </c>
      <c r="AB36" s="17" t="s">
        <v>76</v>
      </c>
      <c r="AC36" s="17" t="s">
        <v>187</v>
      </c>
    </row>
    <row r="37" spans="1:29" ht="40.5" customHeight="1">
      <c r="A37" s="16">
        <f t="shared" si="0"/>
        <v>33</v>
      </c>
      <c r="B37" s="17">
        <v>2022</v>
      </c>
      <c r="C37" s="17" t="s">
        <v>188</v>
      </c>
      <c r="D37" s="17" t="s">
        <v>37</v>
      </c>
      <c r="E37" s="18" t="s">
        <v>157</v>
      </c>
      <c r="F37" s="17" t="s">
        <v>39</v>
      </c>
      <c r="G37" s="17" t="s">
        <v>98</v>
      </c>
      <c r="H37" s="17" t="s">
        <v>105</v>
      </c>
      <c r="I37" s="17" t="s">
        <v>78</v>
      </c>
      <c r="J37" s="17" t="s">
        <v>189</v>
      </c>
      <c r="K37" s="17" t="s">
        <v>190</v>
      </c>
      <c r="L37" s="17">
        <v>220</v>
      </c>
      <c r="M37" s="17" t="s">
        <v>68</v>
      </c>
      <c r="N37" s="17" t="s">
        <v>179</v>
      </c>
      <c r="O37" s="17" t="s">
        <v>180</v>
      </c>
      <c r="P37" s="17" t="s">
        <v>181</v>
      </c>
      <c r="Q37" s="17">
        <v>50</v>
      </c>
      <c r="R37" s="17">
        <v>50</v>
      </c>
      <c r="S37" s="21"/>
      <c r="T37" s="21"/>
      <c r="U37" s="21"/>
      <c r="V37" s="30" t="s">
        <v>191</v>
      </c>
      <c r="W37" s="17" t="s">
        <v>189</v>
      </c>
      <c r="X37" s="17">
        <v>11</v>
      </c>
      <c r="Y37" s="17">
        <v>34</v>
      </c>
      <c r="Z37" s="17" t="s">
        <v>49</v>
      </c>
      <c r="AA37" s="17" t="s">
        <v>124</v>
      </c>
      <c r="AB37" s="17" t="s">
        <v>98</v>
      </c>
      <c r="AC37" s="17" t="s">
        <v>108</v>
      </c>
    </row>
    <row r="38" spans="1:29" ht="40.5" customHeight="1">
      <c r="A38" s="16">
        <f aca="true" t="shared" si="1" ref="A38:A68">A37+1</f>
        <v>34</v>
      </c>
      <c r="B38" s="17">
        <v>2022</v>
      </c>
      <c r="C38" s="17" t="s">
        <v>192</v>
      </c>
      <c r="D38" s="17" t="s">
        <v>37</v>
      </c>
      <c r="E38" s="17" t="s">
        <v>193</v>
      </c>
      <c r="F38" s="17" t="s">
        <v>39</v>
      </c>
      <c r="G38" s="17" t="s">
        <v>98</v>
      </c>
      <c r="H38" s="17" t="s">
        <v>99</v>
      </c>
      <c r="I38" s="17" t="s">
        <v>65</v>
      </c>
      <c r="J38" s="17" t="s">
        <v>194</v>
      </c>
      <c r="K38" s="17" t="s">
        <v>195</v>
      </c>
      <c r="L38" s="17">
        <v>350</v>
      </c>
      <c r="M38" s="17" t="s">
        <v>68</v>
      </c>
      <c r="N38" s="17" t="s">
        <v>179</v>
      </c>
      <c r="O38" s="17" t="s">
        <v>180</v>
      </c>
      <c r="P38" s="17" t="s">
        <v>181</v>
      </c>
      <c r="Q38" s="17">
        <v>30</v>
      </c>
      <c r="R38" s="17">
        <v>30</v>
      </c>
      <c r="S38" s="17"/>
      <c r="T38" s="17"/>
      <c r="U38" s="17"/>
      <c r="V38" s="30" t="s">
        <v>186</v>
      </c>
      <c r="W38" s="17" t="s">
        <v>194</v>
      </c>
      <c r="X38" s="17">
        <v>19</v>
      </c>
      <c r="Y38" s="17">
        <v>53</v>
      </c>
      <c r="Z38" s="17" t="s">
        <v>49</v>
      </c>
      <c r="AA38" s="17" t="s">
        <v>124</v>
      </c>
      <c r="AB38" s="17" t="s">
        <v>98</v>
      </c>
      <c r="AC38" s="17" t="s">
        <v>196</v>
      </c>
    </row>
    <row r="39" spans="1:29" ht="40.5" customHeight="1">
      <c r="A39" s="16">
        <f t="shared" si="1"/>
        <v>35</v>
      </c>
      <c r="B39" s="17">
        <v>2022</v>
      </c>
      <c r="C39" s="17" t="s">
        <v>197</v>
      </c>
      <c r="D39" s="17" t="s">
        <v>37</v>
      </c>
      <c r="E39" s="17" t="s">
        <v>193</v>
      </c>
      <c r="F39" s="17" t="s">
        <v>39</v>
      </c>
      <c r="G39" s="17" t="s">
        <v>63</v>
      </c>
      <c r="H39" s="17" t="s">
        <v>64</v>
      </c>
      <c r="I39" s="17" t="s">
        <v>65</v>
      </c>
      <c r="J39" s="17" t="s">
        <v>198</v>
      </c>
      <c r="K39" s="17" t="s">
        <v>95</v>
      </c>
      <c r="L39" s="17">
        <v>350</v>
      </c>
      <c r="M39" s="17" t="s">
        <v>68</v>
      </c>
      <c r="N39" s="17" t="s">
        <v>179</v>
      </c>
      <c r="O39" s="17" t="s">
        <v>180</v>
      </c>
      <c r="P39" s="17" t="s">
        <v>181</v>
      </c>
      <c r="Q39" s="17">
        <v>50</v>
      </c>
      <c r="R39" s="17">
        <v>50</v>
      </c>
      <c r="S39" s="17"/>
      <c r="T39" s="17"/>
      <c r="U39" s="17"/>
      <c r="V39" s="30" t="s">
        <v>182</v>
      </c>
      <c r="W39" s="17" t="s">
        <v>198</v>
      </c>
      <c r="X39" s="17">
        <v>73</v>
      </c>
      <c r="Y39" s="17">
        <v>335</v>
      </c>
      <c r="Z39" s="17" t="s">
        <v>49</v>
      </c>
      <c r="AA39" s="17" t="s">
        <v>124</v>
      </c>
      <c r="AB39" s="17" t="s">
        <v>63</v>
      </c>
      <c r="AC39" s="17" t="s">
        <v>73</v>
      </c>
    </row>
    <row r="40" spans="1:29" ht="67.5" customHeight="1">
      <c r="A40" s="16">
        <f t="shared" si="1"/>
        <v>36</v>
      </c>
      <c r="B40" s="17">
        <v>2022</v>
      </c>
      <c r="C40" s="17" t="s">
        <v>199</v>
      </c>
      <c r="D40" s="17" t="s">
        <v>37</v>
      </c>
      <c r="E40" s="17" t="s">
        <v>38</v>
      </c>
      <c r="F40" s="17" t="s">
        <v>39</v>
      </c>
      <c r="G40" s="17" t="s">
        <v>200</v>
      </c>
      <c r="H40" s="17" t="s">
        <v>201</v>
      </c>
      <c r="I40" s="17"/>
      <c r="J40" s="17" t="s">
        <v>202</v>
      </c>
      <c r="K40" s="17" t="s">
        <v>203</v>
      </c>
      <c r="L40" s="17">
        <v>290</v>
      </c>
      <c r="M40" s="17" t="s">
        <v>119</v>
      </c>
      <c r="N40" s="17" t="s">
        <v>204</v>
      </c>
      <c r="O40" s="17" t="s">
        <v>205</v>
      </c>
      <c r="P40" s="17" t="s">
        <v>122</v>
      </c>
      <c r="Q40" s="17">
        <v>290</v>
      </c>
      <c r="R40" s="17">
        <v>290</v>
      </c>
      <c r="S40" s="17"/>
      <c r="T40" s="17"/>
      <c r="U40" s="17"/>
      <c r="V40" s="30" t="s">
        <v>206</v>
      </c>
      <c r="W40" s="17" t="s">
        <v>202</v>
      </c>
      <c r="X40" s="17" t="s">
        <v>207</v>
      </c>
      <c r="Y40" s="17" t="s">
        <v>208</v>
      </c>
      <c r="Z40" s="17" t="s">
        <v>49</v>
      </c>
      <c r="AA40" s="17" t="s">
        <v>124</v>
      </c>
      <c r="AB40" s="17" t="s">
        <v>124</v>
      </c>
      <c r="AC40" s="17"/>
    </row>
    <row r="41" spans="1:29" ht="67.5" customHeight="1">
      <c r="A41" s="16">
        <f t="shared" si="1"/>
        <v>37</v>
      </c>
      <c r="B41" s="17">
        <v>2022</v>
      </c>
      <c r="C41" s="17" t="s">
        <v>209</v>
      </c>
      <c r="D41" s="17" t="s">
        <v>37</v>
      </c>
      <c r="E41" s="17" t="s">
        <v>210</v>
      </c>
      <c r="F41" s="17" t="s">
        <v>39</v>
      </c>
      <c r="G41" s="17" t="s">
        <v>98</v>
      </c>
      <c r="H41" s="17" t="s">
        <v>99</v>
      </c>
      <c r="I41" s="25" t="s">
        <v>65</v>
      </c>
      <c r="J41" s="17" t="s">
        <v>211</v>
      </c>
      <c r="K41" s="17" t="s">
        <v>212</v>
      </c>
      <c r="L41" s="17">
        <v>1</v>
      </c>
      <c r="M41" s="17" t="s">
        <v>119</v>
      </c>
      <c r="N41" s="17" t="s">
        <v>120</v>
      </c>
      <c r="O41" s="17" t="s">
        <v>121</v>
      </c>
      <c r="P41" s="17" t="s">
        <v>122</v>
      </c>
      <c r="Q41" s="17">
        <v>20</v>
      </c>
      <c r="R41" s="17">
        <v>20</v>
      </c>
      <c r="S41" s="17"/>
      <c r="T41" s="17"/>
      <c r="U41" s="17"/>
      <c r="V41" s="30" t="s">
        <v>213</v>
      </c>
      <c r="W41" s="30" t="s">
        <v>211</v>
      </c>
      <c r="X41" s="17">
        <v>43</v>
      </c>
      <c r="Y41" s="17">
        <v>122</v>
      </c>
      <c r="Z41" s="17" t="s">
        <v>49</v>
      </c>
      <c r="AA41" s="17" t="s">
        <v>124</v>
      </c>
      <c r="AB41" s="17" t="s">
        <v>98</v>
      </c>
      <c r="AC41" s="17" t="s">
        <v>101</v>
      </c>
    </row>
    <row r="42" spans="1:29" ht="67.5" customHeight="1">
      <c r="A42" s="16">
        <f t="shared" si="1"/>
        <v>38</v>
      </c>
      <c r="B42" s="17">
        <v>2022</v>
      </c>
      <c r="C42" s="17" t="s">
        <v>214</v>
      </c>
      <c r="D42" s="17" t="s">
        <v>37</v>
      </c>
      <c r="E42" s="18" t="s">
        <v>215</v>
      </c>
      <c r="F42" s="17" t="s">
        <v>39</v>
      </c>
      <c r="G42" s="17" t="s">
        <v>98</v>
      </c>
      <c r="H42" s="17" t="s">
        <v>99</v>
      </c>
      <c r="I42" s="17" t="s">
        <v>65</v>
      </c>
      <c r="J42" s="17" t="s">
        <v>216</v>
      </c>
      <c r="K42" s="17" t="s">
        <v>217</v>
      </c>
      <c r="L42" s="17">
        <v>25</v>
      </c>
      <c r="M42" s="17" t="s">
        <v>119</v>
      </c>
      <c r="N42" s="17" t="s">
        <v>204</v>
      </c>
      <c r="O42" s="17" t="s">
        <v>205</v>
      </c>
      <c r="P42" s="17" t="s">
        <v>122</v>
      </c>
      <c r="Q42" s="17">
        <v>25</v>
      </c>
      <c r="R42" s="17">
        <v>25</v>
      </c>
      <c r="S42" s="17"/>
      <c r="T42" s="17"/>
      <c r="U42" s="17"/>
      <c r="V42" s="31" t="s">
        <v>218</v>
      </c>
      <c r="W42" s="17" t="s">
        <v>216</v>
      </c>
      <c r="X42" s="17">
        <v>11</v>
      </c>
      <c r="Y42" s="17">
        <v>33</v>
      </c>
      <c r="Z42" s="17" t="s">
        <v>49</v>
      </c>
      <c r="AA42" s="17" t="s">
        <v>124</v>
      </c>
      <c r="AB42" s="17" t="s">
        <v>98</v>
      </c>
      <c r="AC42" s="17"/>
    </row>
    <row r="43" spans="1:29" ht="67.5" customHeight="1">
      <c r="A43" s="16">
        <f t="shared" si="1"/>
        <v>39</v>
      </c>
      <c r="B43" s="17">
        <v>2022</v>
      </c>
      <c r="C43" s="17" t="s">
        <v>219</v>
      </c>
      <c r="D43" s="17" t="s">
        <v>37</v>
      </c>
      <c r="E43" s="17" t="s">
        <v>113</v>
      </c>
      <c r="F43" s="17" t="s">
        <v>39</v>
      </c>
      <c r="G43" s="17" t="s">
        <v>220</v>
      </c>
      <c r="H43" s="17" t="s">
        <v>221</v>
      </c>
      <c r="I43" s="17" t="s">
        <v>65</v>
      </c>
      <c r="J43" s="17" t="s">
        <v>222</v>
      </c>
      <c r="K43" s="17" t="s">
        <v>223</v>
      </c>
      <c r="L43" s="17">
        <v>4</v>
      </c>
      <c r="M43" s="17" t="s">
        <v>119</v>
      </c>
      <c r="N43" s="17" t="s">
        <v>120</v>
      </c>
      <c r="O43" s="17" t="s">
        <v>122</v>
      </c>
      <c r="P43" s="17" t="s">
        <v>122</v>
      </c>
      <c r="Q43" s="17">
        <v>40</v>
      </c>
      <c r="R43" s="17">
        <v>40</v>
      </c>
      <c r="S43" s="17"/>
      <c r="T43" s="17"/>
      <c r="U43" s="17"/>
      <c r="V43" s="30" t="s">
        <v>224</v>
      </c>
      <c r="W43" s="30" t="s">
        <v>222</v>
      </c>
      <c r="X43" s="17">
        <v>17</v>
      </c>
      <c r="Y43" s="17">
        <v>46</v>
      </c>
      <c r="Z43" s="17" t="s">
        <v>49</v>
      </c>
      <c r="AA43" s="17" t="s">
        <v>124</v>
      </c>
      <c r="AB43" s="17" t="s">
        <v>98</v>
      </c>
      <c r="AC43" s="17" t="s">
        <v>225</v>
      </c>
    </row>
    <row r="44" spans="1:29" ht="67.5" customHeight="1">
      <c r="A44" s="16">
        <f t="shared" si="1"/>
        <v>40</v>
      </c>
      <c r="B44" s="17">
        <v>2022</v>
      </c>
      <c r="C44" s="17" t="s">
        <v>226</v>
      </c>
      <c r="D44" s="17" t="s">
        <v>37</v>
      </c>
      <c r="E44" s="17" t="s">
        <v>210</v>
      </c>
      <c r="F44" s="17" t="s">
        <v>39</v>
      </c>
      <c r="G44" s="17" t="s">
        <v>98</v>
      </c>
      <c r="H44" s="17" t="s">
        <v>227</v>
      </c>
      <c r="I44" s="25" t="s">
        <v>65</v>
      </c>
      <c r="J44" s="17" t="s">
        <v>228</v>
      </c>
      <c r="K44" s="17" t="s">
        <v>229</v>
      </c>
      <c r="L44" s="17">
        <v>750</v>
      </c>
      <c r="M44" s="17" t="s">
        <v>119</v>
      </c>
      <c r="N44" s="17" t="s">
        <v>120</v>
      </c>
      <c r="O44" s="17" t="s">
        <v>121</v>
      </c>
      <c r="P44" s="17" t="s">
        <v>122</v>
      </c>
      <c r="Q44" s="17">
        <v>50</v>
      </c>
      <c r="R44" s="17">
        <v>50</v>
      </c>
      <c r="S44" s="17"/>
      <c r="T44" s="17"/>
      <c r="U44" s="17"/>
      <c r="V44" s="30" t="s">
        <v>230</v>
      </c>
      <c r="W44" s="30" t="s">
        <v>228</v>
      </c>
      <c r="X44" s="17">
        <v>13</v>
      </c>
      <c r="Y44" s="17">
        <v>39</v>
      </c>
      <c r="Z44" s="17" t="s">
        <v>49</v>
      </c>
      <c r="AA44" s="17" t="s">
        <v>124</v>
      </c>
      <c r="AB44" s="17" t="s">
        <v>98</v>
      </c>
      <c r="AC44" s="17" t="s">
        <v>231</v>
      </c>
    </row>
    <row r="45" spans="1:29" ht="67.5" customHeight="1">
      <c r="A45" s="16">
        <f t="shared" si="1"/>
        <v>41</v>
      </c>
      <c r="B45" s="17">
        <v>2022</v>
      </c>
      <c r="C45" s="17" t="s">
        <v>232</v>
      </c>
      <c r="D45" s="17" t="s">
        <v>37</v>
      </c>
      <c r="E45" s="17" t="s">
        <v>210</v>
      </c>
      <c r="F45" s="17" t="s">
        <v>39</v>
      </c>
      <c r="G45" s="17" t="s">
        <v>98</v>
      </c>
      <c r="H45" s="17" t="s">
        <v>227</v>
      </c>
      <c r="I45" s="25" t="s">
        <v>65</v>
      </c>
      <c r="J45" s="17" t="s">
        <v>233</v>
      </c>
      <c r="K45" s="17" t="s">
        <v>234</v>
      </c>
      <c r="L45" s="17">
        <v>10</v>
      </c>
      <c r="M45" s="17" t="s">
        <v>119</v>
      </c>
      <c r="N45" s="17" t="s">
        <v>120</v>
      </c>
      <c r="O45" s="17" t="s">
        <v>235</v>
      </c>
      <c r="P45" s="17" t="s">
        <v>122</v>
      </c>
      <c r="Q45" s="17">
        <v>65</v>
      </c>
      <c r="R45" s="17">
        <v>65</v>
      </c>
      <c r="S45" s="17"/>
      <c r="T45" s="17"/>
      <c r="U45" s="17"/>
      <c r="V45" s="30" t="s">
        <v>236</v>
      </c>
      <c r="W45" s="17" t="s">
        <v>233</v>
      </c>
      <c r="X45" s="17">
        <v>14</v>
      </c>
      <c r="Y45" s="17">
        <v>42</v>
      </c>
      <c r="Z45" s="17" t="s">
        <v>49</v>
      </c>
      <c r="AA45" s="17" t="s">
        <v>124</v>
      </c>
      <c r="AB45" s="17" t="s">
        <v>98</v>
      </c>
      <c r="AC45" s="17" t="s">
        <v>231</v>
      </c>
    </row>
    <row r="46" spans="1:29" ht="67.5" customHeight="1">
      <c r="A46" s="16">
        <f t="shared" si="1"/>
        <v>42</v>
      </c>
      <c r="B46" s="17">
        <v>2022</v>
      </c>
      <c r="C46" s="17" t="s">
        <v>237</v>
      </c>
      <c r="D46" s="17" t="s">
        <v>37</v>
      </c>
      <c r="E46" s="17" t="s">
        <v>210</v>
      </c>
      <c r="F46" s="17" t="s">
        <v>39</v>
      </c>
      <c r="G46" s="17" t="s">
        <v>98</v>
      </c>
      <c r="H46" s="17" t="s">
        <v>227</v>
      </c>
      <c r="I46" s="25" t="s">
        <v>65</v>
      </c>
      <c r="J46" s="17" t="s">
        <v>238</v>
      </c>
      <c r="K46" s="17" t="s">
        <v>239</v>
      </c>
      <c r="L46" s="17">
        <v>1600</v>
      </c>
      <c r="M46" s="17" t="s">
        <v>119</v>
      </c>
      <c r="N46" s="17" t="s">
        <v>120</v>
      </c>
      <c r="O46" s="17" t="s">
        <v>235</v>
      </c>
      <c r="P46" s="17" t="s">
        <v>122</v>
      </c>
      <c r="Q46" s="17">
        <v>60</v>
      </c>
      <c r="R46" s="17">
        <v>60</v>
      </c>
      <c r="S46" s="17"/>
      <c r="T46" s="17"/>
      <c r="U46" s="17"/>
      <c r="V46" s="30" t="s">
        <v>240</v>
      </c>
      <c r="W46" s="30" t="s">
        <v>238</v>
      </c>
      <c r="X46" s="17">
        <v>13</v>
      </c>
      <c r="Y46" s="17">
        <v>39</v>
      </c>
      <c r="Z46" s="17" t="s">
        <v>49</v>
      </c>
      <c r="AA46" s="17" t="s">
        <v>124</v>
      </c>
      <c r="AB46" s="17" t="s">
        <v>98</v>
      </c>
      <c r="AC46" s="17" t="s">
        <v>231</v>
      </c>
    </row>
    <row r="47" spans="1:29" ht="67.5" customHeight="1">
      <c r="A47" s="16">
        <f t="shared" si="1"/>
        <v>43</v>
      </c>
      <c r="B47" s="17">
        <v>2022</v>
      </c>
      <c r="C47" s="17" t="s">
        <v>241</v>
      </c>
      <c r="D47" s="17" t="s">
        <v>37</v>
      </c>
      <c r="E47" s="17" t="s">
        <v>210</v>
      </c>
      <c r="F47" s="17" t="s">
        <v>39</v>
      </c>
      <c r="G47" s="17" t="s">
        <v>98</v>
      </c>
      <c r="H47" s="17" t="s">
        <v>105</v>
      </c>
      <c r="I47" s="17" t="s">
        <v>78</v>
      </c>
      <c r="J47" s="17" t="s">
        <v>242</v>
      </c>
      <c r="K47" s="17" t="s">
        <v>190</v>
      </c>
      <c r="L47" s="17">
        <v>250</v>
      </c>
      <c r="M47" s="17" t="s">
        <v>119</v>
      </c>
      <c r="N47" s="17" t="s">
        <v>120</v>
      </c>
      <c r="O47" s="17" t="s">
        <v>235</v>
      </c>
      <c r="P47" s="17" t="s">
        <v>122</v>
      </c>
      <c r="Q47" s="17">
        <v>50</v>
      </c>
      <c r="R47" s="17">
        <v>50</v>
      </c>
      <c r="S47" s="17"/>
      <c r="T47" s="17"/>
      <c r="U47" s="17"/>
      <c r="V47" s="30" t="s">
        <v>243</v>
      </c>
      <c r="W47" s="30" t="s">
        <v>242</v>
      </c>
      <c r="X47" s="17">
        <v>36</v>
      </c>
      <c r="Y47" s="17">
        <v>97</v>
      </c>
      <c r="Z47" s="17" t="s">
        <v>49</v>
      </c>
      <c r="AA47" s="17" t="s">
        <v>124</v>
      </c>
      <c r="AB47" s="17" t="s">
        <v>98</v>
      </c>
      <c r="AC47" s="17" t="s">
        <v>108</v>
      </c>
    </row>
    <row r="48" spans="1:29" ht="67.5" customHeight="1">
      <c r="A48" s="16">
        <f t="shared" si="1"/>
        <v>44</v>
      </c>
      <c r="B48" s="17">
        <v>2022</v>
      </c>
      <c r="C48" s="17" t="s">
        <v>244</v>
      </c>
      <c r="D48" s="17" t="s">
        <v>37</v>
      </c>
      <c r="E48" s="17" t="s">
        <v>210</v>
      </c>
      <c r="F48" s="17" t="s">
        <v>39</v>
      </c>
      <c r="G48" s="17" t="s">
        <v>98</v>
      </c>
      <c r="H48" s="17" t="s">
        <v>131</v>
      </c>
      <c r="I48" s="25" t="s">
        <v>65</v>
      </c>
      <c r="J48" s="19" t="s">
        <v>245</v>
      </c>
      <c r="K48" s="17" t="s">
        <v>246</v>
      </c>
      <c r="L48" s="17">
        <v>560</v>
      </c>
      <c r="M48" s="17" t="s">
        <v>119</v>
      </c>
      <c r="N48" s="17" t="s">
        <v>120</v>
      </c>
      <c r="O48" s="17" t="s">
        <v>235</v>
      </c>
      <c r="P48" s="17" t="s">
        <v>122</v>
      </c>
      <c r="Q48" s="17">
        <v>70</v>
      </c>
      <c r="R48" s="17">
        <v>70</v>
      </c>
      <c r="S48" s="17"/>
      <c r="T48" s="17"/>
      <c r="U48" s="17"/>
      <c r="V48" s="30" t="s">
        <v>247</v>
      </c>
      <c r="W48" s="31" t="s">
        <v>245</v>
      </c>
      <c r="X48" s="17">
        <v>15</v>
      </c>
      <c r="Y48" s="17">
        <v>45</v>
      </c>
      <c r="Z48" s="17" t="s">
        <v>49</v>
      </c>
      <c r="AA48" s="17" t="s">
        <v>124</v>
      </c>
      <c r="AB48" s="17" t="s">
        <v>98</v>
      </c>
      <c r="AC48" s="17" t="s">
        <v>133</v>
      </c>
    </row>
    <row r="49" spans="1:29" ht="67.5" customHeight="1">
      <c r="A49" s="16">
        <f t="shared" si="1"/>
        <v>45</v>
      </c>
      <c r="B49" s="17">
        <v>2022</v>
      </c>
      <c r="C49" s="17" t="s">
        <v>248</v>
      </c>
      <c r="D49" s="17" t="s">
        <v>37</v>
      </c>
      <c r="E49" s="17" t="s">
        <v>210</v>
      </c>
      <c r="F49" s="17" t="s">
        <v>39</v>
      </c>
      <c r="G49" s="17" t="s">
        <v>98</v>
      </c>
      <c r="H49" s="17" t="s">
        <v>131</v>
      </c>
      <c r="I49" s="25" t="s">
        <v>65</v>
      </c>
      <c r="J49" s="17" t="s">
        <v>249</v>
      </c>
      <c r="K49" s="17" t="s">
        <v>250</v>
      </c>
      <c r="L49" s="17">
        <v>100</v>
      </c>
      <c r="M49" s="17" t="s">
        <v>119</v>
      </c>
      <c r="N49" s="17" t="s">
        <v>120</v>
      </c>
      <c r="O49" s="17" t="s">
        <v>121</v>
      </c>
      <c r="P49" s="17" t="s">
        <v>122</v>
      </c>
      <c r="Q49" s="17">
        <v>50</v>
      </c>
      <c r="R49" s="17">
        <v>50</v>
      </c>
      <c r="S49" s="17"/>
      <c r="T49" s="17"/>
      <c r="U49" s="17"/>
      <c r="V49" s="30" t="s">
        <v>251</v>
      </c>
      <c r="W49" s="17" t="s">
        <v>249</v>
      </c>
      <c r="X49" s="19">
        <v>12</v>
      </c>
      <c r="Y49" s="17">
        <v>35</v>
      </c>
      <c r="Z49" s="17" t="s">
        <v>49</v>
      </c>
      <c r="AA49" s="17" t="s">
        <v>124</v>
      </c>
      <c r="AB49" s="17" t="s">
        <v>98</v>
      </c>
      <c r="AC49" s="17" t="s">
        <v>133</v>
      </c>
    </row>
    <row r="50" spans="1:29" ht="67.5" customHeight="1">
      <c r="A50" s="16">
        <f t="shared" si="1"/>
        <v>46</v>
      </c>
      <c r="B50" s="17">
        <v>2022</v>
      </c>
      <c r="C50" s="17" t="s">
        <v>252</v>
      </c>
      <c r="D50" s="17" t="s">
        <v>37</v>
      </c>
      <c r="E50" s="17" t="s">
        <v>210</v>
      </c>
      <c r="F50" s="17" t="s">
        <v>39</v>
      </c>
      <c r="G50" s="17" t="s">
        <v>98</v>
      </c>
      <c r="H50" s="17" t="s">
        <v>253</v>
      </c>
      <c r="I50" s="17" t="s">
        <v>153</v>
      </c>
      <c r="J50" s="17" t="s">
        <v>254</v>
      </c>
      <c r="K50" s="17" t="s">
        <v>115</v>
      </c>
      <c r="L50" s="17">
        <v>150</v>
      </c>
      <c r="M50" s="17" t="s">
        <v>119</v>
      </c>
      <c r="N50" s="17" t="s">
        <v>120</v>
      </c>
      <c r="O50" s="17" t="s">
        <v>235</v>
      </c>
      <c r="P50" s="17" t="s">
        <v>122</v>
      </c>
      <c r="Q50" s="17">
        <v>150</v>
      </c>
      <c r="R50" s="17">
        <v>150</v>
      </c>
      <c r="S50" s="17"/>
      <c r="T50" s="17"/>
      <c r="U50" s="17"/>
      <c r="V50" s="30" t="s">
        <v>255</v>
      </c>
      <c r="W50" s="17" t="s">
        <v>254</v>
      </c>
      <c r="X50" s="17">
        <v>30</v>
      </c>
      <c r="Y50" s="17">
        <v>100</v>
      </c>
      <c r="Z50" s="17" t="s">
        <v>49</v>
      </c>
      <c r="AA50" s="17" t="s">
        <v>124</v>
      </c>
      <c r="AB50" s="17" t="s">
        <v>98</v>
      </c>
      <c r="AC50" s="17" t="s">
        <v>225</v>
      </c>
    </row>
    <row r="51" spans="1:29" ht="67.5" customHeight="1">
      <c r="A51" s="16">
        <f t="shared" si="1"/>
        <v>47</v>
      </c>
      <c r="B51" s="17">
        <v>2022</v>
      </c>
      <c r="C51" s="17" t="s">
        <v>256</v>
      </c>
      <c r="D51" s="17" t="s">
        <v>37</v>
      </c>
      <c r="E51" s="17" t="s">
        <v>38</v>
      </c>
      <c r="F51" s="17" t="s">
        <v>39</v>
      </c>
      <c r="G51" s="17" t="s">
        <v>63</v>
      </c>
      <c r="H51" s="17" t="s">
        <v>64</v>
      </c>
      <c r="I51" s="25" t="s">
        <v>65</v>
      </c>
      <c r="J51" s="17" t="s">
        <v>257</v>
      </c>
      <c r="K51" s="17" t="s">
        <v>234</v>
      </c>
      <c r="L51" s="17">
        <v>300</v>
      </c>
      <c r="M51" s="17" t="s">
        <v>119</v>
      </c>
      <c r="N51" s="17" t="s">
        <v>120</v>
      </c>
      <c r="O51" s="17" t="s">
        <v>235</v>
      </c>
      <c r="P51" s="17" t="s">
        <v>122</v>
      </c>
      <c r="Q51" s="17">
        <v>270</v>
      </c>
      <c r="R51" s="17">
        <v>270</v>
      </c>
      <c r="S51" s="17"/>
      <c r="T51" s="17"/>
      <c r="U51" s="17"/>
      <c r="V51" s="30" t="s">
        <v>258</v>
      </c>
      <c r="W51" s="17" t="s">
        <v>257</v>
      </c>
      <c r="X51" s="17">
        <v>135</v>
      </c>
      <c r="Y51" s="17">
        <v>466</v>
      </c>
      <c r="Z51" s="17" t="s">
        <v>49</v>
      </c>
      <c r="AA51" s="17" t="s">
        <v>124</v>
      </c>
      <c r="AB51" s="17" t="s">
        <v>63</v>
      </c>
      <c r="AC51" s="17" t="s">
        <v>73</v>
      </c>
    </row>
    <row r="52" spans="1:29" ht="67.5" customHeight="1">
      <c r="A52" s="16">
        <f t="shared" si="1"/>
        <v>48</v>
      </c>
      <c r="B52" s="17">
        <v>2022</v>
      </c>
      <c r="C52" s="17" t="s">
        <v>259</v>
      </c>
      <c r="D52" s="17" t="s">
        <v>37</v>
      </c>
      <c r="E52" s="17" t="s">
        <v>38</v>
      </c>
      <c r="F52" s="17" t="s">
        <v>39</v>
      </c>
      <c r="G52" s="17" t="s">
        <v>63</v>
      </c>
      <c r="H52" s="17" t="s">
        <v>152</v>
      </c>
      <c r="I52" s="17" t="s">
        <v>153</v>
      </c>
      <c r="J52" s="17" t="s">
        <v>260</v>
      </c>
      <c r="K52" s="17" t="s">
        <v>261</v>
      </c>
      <c r="L52" s="17">
        <v>1</v>
      </c>
      <c r="M52" s="17" t="s">
        <v>119</v>
      </c>
      <c r="N52" s="17" t="s">
        <v>120</v>
      </c>
      <c r="O52" s="17" t="s">
        <v>121</v>
      </c>
      <c r="P52" s="17" t="s">
        <v>122</v>
      </c>
      <c r="Q52" s="17">
        <v>130</v>
      </c>
      <c r="R52" s="17">
        <v>130</v>
      </c>
      <c r="S52" s="17"/>
      <c r="T52" s="17"/>
      <c r="U52" s="17"/>
      <c r="V52" s="39" t="s">
        <v>262</v>
      </c>
      <c r="W52" s="17" t="s">
        <v>260</v>
      </c>
      <c r="X52" s="17">
        <v>36</v>
      </c>
      <c r="Y52" s="17">
        <v>110</v>
      </c>
      <c r="Z52" s="17" t="s">
        <v>49</v>
      </c>
      <c r="AA52" s="17" t="s">
        <v>124</v>
      </c>
      <c r="AB52" s="17" t="s">
        <v>63</v>
      </c>
      <c r="AC52" s="17" t="s">
        <v>263</v>
      </c>
    </row>
    <row r="53" spans="1:29" ht="87" customHeight="1">
      <c r="A53" s="16">
        <f t="shared" si="1"/>
        <v>49</v>
      </c>
      <c r="B53" s="17">
        <v>2022</v>
      </c>
      <c r="C53" s="17" t="s">
        <v>264</v>
      </c>
      <c r="D53" s="17" t="s">
        <v>37</v>
      </c>
      <c r="E53" s="17" t="s">
        <v>38</v>
      </c>
      <c r="F53" s="17" t="s">
        <v>39</v>
      </c>
      <c r="G53" s="17" t="s">
        <v>76</v>
      </c>
      <c r="H53" s="17" t="s">
        <v>173</v>
      </c>
      <c r="I53" s="17" t="s">
        <v>153</v>
      </c>
      <c r="J53" s="17" t="s">
        <v>265</v>
      </c>
      <c r="K53" s="17" t="s">
        <v>234</v>
      </c>
      <c r="L53" s="17">
        <v>10</v>
      </c>
      <c r="M53" s="17" t="s">
        <v>119</v>
      </c>
      <c r="N53" s="17" t="s">
        <v>120</v>
      </c>
      <c r="O53" s="17" t="s">
        <v>121</v>
      </c>
      <c r="P53" s="17" t="s">
        <v>122</v>
      </c>
      <c r="Q53" s="17">
        <v>60</v>
      </c>
      <c r="R53" s="17">
        <v>60</v>
      </c>
      <c r="S53" s="17"/>
      <c r="T53" s="17"/>
      <c r="U53" s="17"/>
      <c r="V53" s="30" t="s">
        <v>266</v>
      </c>
      <c r="W53" s="30" t="s">
        <v>265</v>
      </c>
      <c r="X53" s="17">
        <v>33</v>
      </c>
      <c r="Y53" s="17">
        <v>106</v>
      </c>
      <c r="Z53" s="17" t="s">
        <v>49</v>
      </c>
      <c r="AA53" s="17" t="s">
        <v>124</v>
      </c>
      <c r="AB53" s="17" t="s">
        <v>76</v>
      </c>
      <c r="AC53" s="17" t="s">
        <v>267</v>
      </c>
    </row>
    <row r="54" spans="1:29" ht="87" customHeight="1">
      <c r="A54" s="16">
        <f t="shared" si="1"/>
        <v>50</v>
      </c>
      <c r="B54" s="17">
        <v>2022</v>
      </c>
      <c r="C54" s="17" t="s">
        <v>268</v>
      </c>
      <c r="D54" s="17" t="s">
        <v>37</v>
      </c>
      <c r="E54" s="17" t="s">
        <v>38</v>
      </c>
      <c r="F54" s="17" t="s">
        <v>39</v>
      </c>
      <c r="G54" s="17" t="s">
        <v>76</v>
      </c>
      <c r="H54" s="17" t="s">
        <v>173</v>
      </c>
      <c r="I54" s="17" t="s">
        <v>153</v>
      </c>
      <c r="J54" s="17" t="s">
        <v>269</v>
      </c>
      <c r="K54" s="17" t="s">
        <v>270</v>
      </c>
      <c r="L54" s="17">
        <v>1500</v>
      </c>
      <c r="M54" s="17" t="s">
        <v>119</v>
      </c>
      <c r="N54" s="17" t="s">
        <v>120</v>
      </c>
      <c r="O54" s="17" t="s">
        <v>235</v>
      </c>
      <c r="P54" s="17" t="s">
        <v>122</v>
      </c>
      <c r="Q54" s="17">
        <v>260</v>
      </c>
      <c r="R54" s="17">
        <v>260</v>
      </c>
      <c r="S54" s="17"/>
      <c r="T54" s="17"/>
      <c r="U54" s="17"/>
      <c r="V54" s="30" t="s">
        <v>271</v>
      </c>
      <c r="W54" s="30" t="s">
        <v>269</v>
      </c>
      <c r="X54" s="17">
        <v>33</v>
      </c>
      <c r="Y54" s="17">
        <v>106</v>
      </c>
      <c r="Z54" s="17" t="s">
        <v>49</v>
      </c>
      <c r="AA54" s="17" t="s">
        <v>124</v>
      </c>
      <c r="AB54" s="17" t="s">
        <v>76</v>
      </c>
      <c r="AC54" s="17" t="s">
        <v>267</v>
      </c>
    </row>
    <row r="55" spans="1:29" ht="87" customHeight="1">
      <c r="A55" s="16">
        <f t="shared" si="1"/>
        <v>51</v>
      </c>
      <c r="B55" s="17">
        <v>2022</v>
      </c>
      <c r="C55" s="17" t="s">
        <v>272</v>
      </c>
      <c r="D55" s="17" t="s">
        <v>37</v>
      </c>
      <c r="E55" s="17" t="s">
        <v>38</v>
      </c>
      <c r="F55" s="17" t="s">
        <v>39</v>
      </c>
      <c r="G55" s="17" t="s">
        <v>76</v>
      </c>
      <c r="H55" s="17" t="s">
        <v>273</v>
      </c>
      <c r="I55" s="17" t="s">
        <v>274</v>
      </c>
      <c r="J55" s="19" t="s">
        <v>275</v>
      </c>
      <c r="K55" s="19" t="s">
        <v>234</v>
      </c>
      <c r="L55" s="19">
        <v>4.4</v>
      </c>
      <c r="M55" s="17" t="s">
        <v>119</v>
      </c>
      <c r="N55" s="17" t="s">
        <v>120</v>
      </c>
      <c r="O55" s="17" t="s">
        <v>235</v>
      </c>
      <c r="P55" s="17" t="s">
        <v>122</v>
      </c>
      <c r="Q55" s="17">
        <v>50</v>
      </c>
      <c r="R55" s="17">
        <v>50</v>
      </c>
      <c r="S55" s="17"/>
      <c r="T55" s="17"/>
      <c r="U55" s="17"/>
      <c r="V55" s="30" t="s">
        <v>276</v>
      </c>
      <c r="W55" s="30" t="s">
        <v>275</v>
      </c>
      <c r="X55" s="17">
        <v>38</v>
      </c>
      <c r="Y55" s="17">
        <v>120</v>
      </c>
      <c r="Z55" s="17" t="s">
        <v>49</v>
      </c>
      <c r="AA55" s="17" t="s">
        <v>124</v>
      </c>
      <c r="AB55" s="17" t="s">
        <v>76</v>
      </c>
      <c r="AC55" s="17" t="s">
        <v>277</v>
      </c>
    </row>
    <row r="56" spans="1:29" ht="87" customHeight="1">
      <c r="A56" s="16">
        <f t="shared" si="1"/>
        <v>52</v>
      </c>
      <c r="B56" s="17">
        <v>2022</v>
      </c>
      <c r="C56" s="17" t="s">
        <v>278</v>
      </c>
      <c r="D56" s="17" t="s">
        <v>37</v>
      </c>
      <c r="E56" s="17" t="s">
        <v>38</v>
      </c>
      <c r="F56" s="17" t="s">
        <v>39</v>
      </c>
      <c r="G56" s="17" t="s">
        <v>76</v>
      </c>
      <c r="H56" s="17" t="s">
        <v>273</v>
      </c>
      <c r="I56" s="17" t="s">
        <v>274</v>
      </c>
      <c r="J56" s="19" t="s">
        <v>279</v>
      </c>
      <c r="K56" s="19" t="s">
        <v>270</v>
      </c>
      <c r="L56" s="19">
        <v>600</v>
      </c>
      <c r="M56" s="17" t="s">
        <v>119</v>
      </c>
      <c r="N56" s="17" t="s">
        <v>120</v>
      </c>
      <c r="O56" s="17" t="s">
        <v>235</v>
      </c>
      <c r="P56" s="17" t="s">
        <v>122</v>
      </c>
      <c r="Q56" s="17">
        <v>40</v>
      </c>
      <c r="R56" s="17">
        <v>40</v>
      </c>
      <c r="S56" s="17"/>
      <c r="T56" s="17"/>
      <c r="U56" s="17"/>
      <c r="V56" s="31" t="s">
        <v>280</v>
      </c>
      <c r="W56" s="31" t="s">
        <v>279</v>
      </c>
      <c r="X56" s="17">
        <v>38</v>
      </c>
      <c r="Y56" s="17">
        <v>120</v>
      </c>
      <c r="Z56" s="17" t="s">
        <v>49</v>
      </c>
      <c r="AA56" s="17" t="s">
        <v>124</v>
      </c>
      <c r="AB56" s="17" t="s">
        <v>76</v>
      </c>
      <c r="AC56" s="17" t="s">
        <v>277</v>
      </c>
    </row>
    <row r="57" spans="1:29" ht="87" customHeight="1">
      <c r="A57" s="16">
        <f t="shared" si="1"/>
        <v>53</v>
      </c>
      <c r="B57" s="17">
        <v>2022</v>
      </c>
      <c r="C57" s="17" t="s">
        <v>281</v>
      </c>
      <c r="D57" s="17" t="s">
        <v>37</v>
      </c>
      <c r="E57" s="17" t="s">
        <v>38</v>
      </c>
      <c r="F57" s="17" t="s">
        <v>39</v>
      </c>
      <c r="G57" s="17" t="s">
        <v>76</v>
      </c>
      <c r="H57" s="17" t="s">
        <v>282</v>
      </c>
      <c r="I57" s="17" t="s">
        <v>274</v>
      </c>
      <c r="J57" s="17" t="s">
        <v>283</v>
      </c>
      <c r="K57" s="19" t="s">
        <v>234</v>
      </c>
      <c r="L57" s="19">
        <v>3.9</v>
      </c>
      <c r="M57" s="17" t="s">
        <v>119</v>
      </c>
      <c r="N57" s="17" t="s">
        <v>120</v>
      </c>
      <c r="O57" s="17" t="s">
        <v>235</v>
      </c>
      <c r="P57" s="17" t="s">
        <v>122</v>
      </c>
      <c r="Q57" s="17">
        <v>35</v>
      </c>
      <c r="R57" s="17">
        <v>35</v>
      </c>
      <c r="S57" s="17"/>
      <c r="T57" s="17"/>
      <c r="U57" s="17"/>
      <c r="V57" s="30" t="s">
        <v>284</v>
      </c>
      <c r="W57" s="30" t="s">
        <v>283</v>
      </c>
      <c r="X57" s="17">
        <v>40</v>
      </c>
      <c r="Y57" s="17">
        <v>127</v>
      </c>
      <c r="Z57" s="17" t="s">
        <v>49</v>
      </c>
      <c r="AA57" s="17" t="s">
        <v>124</v>
      </c>
      <c r="AB57" s="17" t="s">
        <v>76</v>
      </c>
      <c r="AC57" s="17" t="s">
        <v>285</v>
      </c>
    </row>
    <row r="58" spans="1:29" ht="60.75" customHeight="1">
      <c r="A58" s="16">
        <f t="shared" si="1"/>
        <v>54</v>
      </c>
      <c r="B58" s="17">
        <v>2022</v>
      </c>
      <c r="C58" s="17" t="s">
        <v>286</v>
      </c>
      <c r="D58" s="17" t="s">
        <v>37</v>
      </c>
      <c r="E58" s="18" t="s">
        <v>38</v>
      </c>
      <c r="F58" s="17" t="s">
        <v>39</v>
      </c>
      <c r="G58" s="17" t="s">
        <v>63</v>
      </c>
      <c r="H58" s="17" t="s">
        <v>148</v>
      </c>
      <c r="I58" s="17" t="s">
        <v>65</v>
      </c>
      <c r="J58" s="17" t="s">
        <v>287</v>
      </c>
      <c r="K58" s="17" t="s">
        <v>270</v>
      </c>
      <c r="L58" s="17">
        <v>1600</v>
      </c>
      <c r="M58" s="17" t="s">
        <v>119</v>
      </c>
      <c r="N58" s="17" t="s">
        <v>288</v>
      </c>
      <c r="O58" s="17" t="s">
        <v>289</v>
      </c>
      <c r="P58" s="17" t="s">
        <v>122</v>
      </c>
      <c r="Q58" s="17">
        <v>100</v>
      </c>
      <c r="R58" s="17">
        <v>100</v>
      </c>
      <c r="S58" s="40"/>
      <c r="T58" s="40"/>
      <c r="U58" s="40"/>
      <c r="V58" s="30" t="s">
        <v>290</v>
      </c>
      <c r="W58" s="30" t="s">
        <v>287</v>
      </c>
      <c r="X58" s="40">
        <v>32</v>
      </c>
      <c r="Y58" s="40">
        <v>90</v>
      </c>
      <c r="Z58" s="17" t="s">
        <v>49</v>
      </c>
      <c r="AA58" s="40" t="s">
        <v>124</v>
      </c>
      <c r="AB58" s="40" t="s">
        <v>63</v>
      </c>
      <c r="AC58" s="40" t="s">
        <v>291</v>
      </c>
    </row>
    <row r="59" spans="1:29" ht="60.75" customHeight="1">
      <c r="A59" s="16">
        <f t="shared" si="1"/>
        <v>55</v>
      </c>
      <c r="B59" s="17">
        <v>2022</v>
      </c>
      <c r="C59" s="17" t="s">
        <v>292</v>
      </c>
      <c r="D59" s="17" t="s">
        <v>37</v>
      </c>
      <c r="E59" s="17" t="s">
        <v>293</v>
      </c>
      <c r="F59" s="17" t="s">
        <v>39</v>
      </c>
      <c r="G59" s="17" t="s">
        <v>76</v>
      </c>
      <c r="H59" s="17" t="s">
        <v>294</v>
      </c>
      <c r="I59" s="17"/>
      <c r="J59" s="17" t="s">
        <v>295</v>
      </c>
      <c r="K59" s="17" t="s">
        <v>296</v>
      </c>
      <c r="L59" s="17">
        <v>4</v>
      </c>
      <c r="M59" s="17" t="s">
        <v>119</v>
      </c>
      <c r="N59" s="17" t="s">
        <v>120</v>
      </c>
      <c r="O59" s="17" t="s">
        <v>122</v>
      </c>
      <c r="P59" s="17" t="s">
        <v>122</v>
      </c>
      <c r="Q59" s="17">
        <v>35</v>
      </c>
      <c r="R59" s="17">
        <v>35</v>
      </c>
      <c r="S59" s="17"/>
      <c r="T59" s="17"/>
      <c r="U59" s="17"/>
      <c r="V59" s="30" t="s">
        <v>297</v>
      </c>
      <c r="W59" s="30" t="s">
        <v>295</v>
      </c>
      <c r="X59" s="17">
        <v>8</v>
      </c>
      <c r="Y59" s="17">
        <v>25</v>
      </c>
      <c r="Z59" s="17" t="s">
        <v>49</v>
      </c>
      <c r="AA59" s="17" t="s">
        <v>124</v>
      </c>
      <c r="AB59" s="17" t="s">
        <v>76</v>
      </c>
      <c r="AC59" s="17" t="s">
        <v>298</v>
      </c>
    </row>
    <row r="60" spans="1:29" ht="60.75" customHeight="1">
      <c r="A60" s="16">
        <f t="shared" si="1"/>
        <v>56</v>
      </c>
      <c r="B60" s="17">
        <v>2022</v>
      </c>
      <c r="C60" s="17" t="s">
        <v>299</v>
      </c>
      <c r="D60" s="17" t="s">
        <v>37</v>
      </c>
      <c r="E60" s="17" t="s">
        <v>113</v>
      </c>
      <c r="F60" s="17" t="s">
        <v>39</v>
      </c>
      <c r="G60" s="17" t="s">
        <v>98</v>
      </c>
      <c r="H60" s="17" t="s">
        <v>105</v>
      </c>
      <c r="I60" s="17" t="s">
        <v>78</v>
      </c>
      <c r="J60" s="17" t="s">
        <v>300</v>
      </c>
      <c r="K60" s="17" t="s">
        <v>95</v>
      </c>
      <c r="L60" s="17">
        <v>300</v>
      </c>
      <c r="M60" s="17" t="s">
        <v>119</v>
      </c>
      <c r="N60" s="17" t="s">
        <v>301</v>
      </c>
      <c r="O60" s="17" t="s">
        <v>302</v>
      </c>
      <c r="P60" s="17" t="s">
        <v>122</v>
      </c>
      <c r="Q60" s="17">
        <v>200</v>
      </c>
      <c r="R60" s="17">
        <v>200</v>
      </c>
      <c r="S60" s="40"/>
      <c r="T60" s="40"/>
      <c r="U60" s="40"/>
      <c r="V60" s="30" t="s">
        <v>303</v>
      </c>
      <c r="W60" s="30" t="s">
        <v>300</v>
      </c>
      <c r="X60" s="40">
        <v>35</v>
      </c>
      <c r="Y60" s="40">
        <v>99</v>
      </c>
      <c r="Z60" s="17" t="s">
        <v>49</v>
      </c>
      <c r="AA60" s="40" t="s">
        <v>124</v>
      </c>
      <c r="AB60" s="40" t="s">
        <v>98</v>
      </c>
      <c r="AC60" s="40" t="s">
        <v>108</v>
      </c>
    </row>
    <row r="61" spans="1:29" ht="60.75" customHeight="1">
      <c r="A61" s="16">
        <f t="shared" si="1"/>
        <v>57</v>
      </c>
      <c r="B61" s="17">
        <v>2022</v>
      </c>
      <c r="C61" s="17" t="s">
        <v>304</v>
      </c>
      <c r="D61" s="17" t="s">
        <v>37</v>
      </c>
      <c r="E61" s="17" t="s">
        <v>215</v>
      </c>
      <c r="F61" s="17" t="s">
        <v>39</v>
      </c>
      <c r="G61" s="17" t="s">
        <v>63</v>
      </c>
      <c r="H61" s="17" t="s">
        <v>305</v>
      </c>
      <c r="I61" s="17"/>
      <c r="J61" s="17" t="s">
        <v>306</v>
      </c>
      <c r="K61" s="17" t="s">
        <v>217</v>
      </c>
      <c r="L61" s="17">
        <v>46</v>
      </c>
      <c r="M61" s="17" t="s">
        <v>119</v>
      </c>
      <c r="N61" s="17" t="s">
        <v>204</v>
      </c>
      <c r="O61" s="17" t="s">
        <v>205</v>
      </c>
      <c r="P61" s="17" t="s">
        <v>122</v>
      </c>
      <c r="Q61" s="17">
        <v>43.6</v>
      </c>
      <c r="R61" s="17">
        <v>43.6</v>
      </c>
      <c r="S61" s="17"/>
      <c r="T61" s="17"/>
      <c r="U61" s="17"/>
      <c r="V61" s="30" t="s">
        <v>307</v>
      </c>
      <c r="W61" s="17" t="s">
        <v>306</v>
      </c>
      <c r="X61" s="17">
        <v>77</v>
      </c>
      <c r="Y61" s="17">
        <v>236</v>
      </c>
      <c r="Z61" s="17" t="s">
        <v>49</v>
      </c>
      <c r="AA61" s="17" t="s">
        <v>124</v>
      </c>
      <c r="AB61" s="17" t="s">
        <v>63</v>
      </c>
      <c r="AC61" s="17"/>
    </row>
    <row r="62" spans="1:29" ht="102" customHeight="1">
      <c r="A62" s="16">
        <f t="shared" si="1"/>
        <v>58</v>
      </c>
      <c r="B62" s="17">
        <v>2022</v>
      </c>
      <c r="C62" s="17" t="s">
        <v>308</v>
      </c>
      <c r="D62" s="17" t="s">
        <v>37</v>
      </c>
      <c r="E62" s="17" t="s">
        <v>215</v>
      </c>
      <c r="F62" s="17" t="s">
        <v>39</v>
      </c>
      <c r="G62" s="17" t="s">
        <v>76</v>
      </c>
      <c r="H62" s="17" t="s">
        <v>309</v>
      </c>
      <c r="I62" s="17"/>
      <c r="J62" s="17" t="s">
        <v>310</v>
      </c>
      <c r="K62" s="17" t="s">
        <v>217</v>
      </c>
      <c r="L62" s="17">
        <v>86.7</v>
      </c>
      <c r="M62" s="17" t="s">
        <v>119</v>
      </c>
      <c r="N62" s="17" t="s">
        <v>204</v>
      </c>
      <c r="O62" s="17" t="s">
        <v>205</v>
      </c>
      <c r="P62" s="17" t="s">
        <v>122</v>
      </c>
      <c r="Q62" s="17">
        <v>86.7</v>
      </c>
      <c r="R62" s="17">
        <v>86.7</v>
      </c>
      <c r="S62" s="17"/>
      <c r="T62" s="17"/>
      <c r="U62" s="17"/>
      <c r="V62" s="30" t="s">
        <v>311</v>
      </c>
      <c r="W62" s="17" t="s">
        <v>310</v>
      </c>
      <c r="X62" s="17">
        <v>78</v>
      </c>
      <c r="Y62" s="17">
        <v>230</v>
      </c>
      <c r="Z62" s="17" t="s">
        <v>49</v>
      </c>
      <c r="AA62" s="17" t="s">
        <v>124</v>
      </c>
      <c r="AB62" s="17" t="s">
        <v>76</v>
      </c>
      <c r="AC62" s="17"/>
    </row>
    <row r="63" spans="1:29" ht="40.5" customHeight="1">
      <c r="A63" s="16">
        <f t="shared" si="1"/>
        <v>59</v>
      </c>
      <c r="B63" s="17">
        <v>2022</v>
      </c>
      <c r="C63" s="18" t="s">
        <v>312</v>
      </c>
      <c r="D63" s="17" t="s">
        <v>37</v>
      </c>
      <c r="E63" s="17" t="s">
        <v>38</v>
      </c>
      <c r="F63" s="17" t="s">
        <v>39</v>
      </c>
      <c r="G63" s="18" t="s">
        <v>313</v>
      </c>
      <c r="H63" s="18" t="s">
        <v>314</v>
      </c>
      <c r="I63" s="17"/>
      <c r="J63" s="18" t="s">
        <v>315</v>
      </c>
      <c r="K63" s="17" t="s">
        <v>95</v>
      </c>
      <c r="L63" s="17">
        <v>6000</v>
      </c>
      <c r="M63" s="17" t="s">
        <v>68</v>
      </c>
      <c r="N63" s="17" t="s">
        <v>69</v>
      </c>
      <c r="O63" s="17" t="s">
        <v>316</v>
      </c>
      <c r="P63" s="17" t="s">
        <v>47</v>
      </c>
      <c r="Q63" s="18">
        <v>300</v>
      </c>
      <c r="R63" s="18">
        <v>300</v>
      </c>
      <c r="S63" s="17"/>
      <c r="T63" s="17"/>
      <c r="U63" s="17"/>
      <c r="V63" s="30" t="s">
        <v>317</v>
      </c>
      <c r="W63" s="37" t="s">
        <v>315</v>
      </c>
      <c r="X63" s="17">
        <v>256</v>
      </c>
      <c r="Y63" s="17">
        <v>695</v>
      </c>
      <c r="Z63" s="17" t="s">
        <v>49</v>
      </c>
      <c r="AA63" s="18" t="s">
        <v>318</v>
      </c>
      <c r="AB63" s="18" t="s">
        <v>319</v>
      </c>
      <c r="AC63" s="18" t="s">
        <v>320</v>
      </c>
    </row>
    <row r="64" spans="1:29" ht="40.5" customHeight="1">
      <c r="A64" s="16">
        <f t="shared" si="1"/>
        <v>60</v>
      </c>
      <c r="B64" s="17">
        <v>2022</v>
      </c>
      <c r="C64" s="17" t="s">
        <v>321</v>
      </c>
      <c r="D64" s="17" t="s">
        <v>37</v>
      </c>
      <c r="E64" s="17" t="s">
        <v>38</v>
      </c>
      <c r="F64" s="17" t="s">
        <v>39</v>
      </c>
      <c r="G64" s="23" t="s">
        <v>98</v>
      </c>
      <c r="H64" s="17" t="s">
        <v>99</v>
      </c>
      <c r="I64" s="28" t="s">
        <v>65</v>
      </c>
      <c r="J64" s="17" t="s">
        <v>322</v>
      </c>
      <c r="K64" s="17" t="s">
        <v>95</v>
      </c>
      <c r="L64" s="17">
        <v>3000</v>
      </c>
      <c r="M64" s="17" t="s">
        <v>68</v>
      </c>
      <c r="N64" s="17" t="s">
        <v>69</v>
      </c>
      <c r="O64" s="17" t="s">
        <v>316</v>
      </c>
      <c r="P64" s="17" t="s">
        <v>47</v>
      </c>
      <c r="Q64" s="23">
        <v>320</v>
      </c>
      <c r="R64" s="23">
        <v>320</v>
      </c>
      <c r="S64" s="17"/>
      <c r="T64" s="17"/>
      <c r="U64" s="17"/>
      <c r="V64" s="30" t="s">
        <v>317</v>
      </c>
      <c r="W64" s="30" t="s">
        <v>322</v>
      </c>
      <c r="X64" s="17">
        <v>40</v>
      </c>
      <c r="Y64" s="17">
        <v>110</v>
      </c>
      <c r="Z64" s="17" t="s">
        <v>49</v>
      </c>
      <c r="AA64" s="18" t="s">
        <v>318</v>
      </c>
      <c r="AB64" s="18" t="s">
        <v>98</v>
      </c>
      <c r="AC64" s="18" t="s">
        <v>196</v>
      </c>
    </row>
    <row r="65" spans="1:29" ht="40.5" customHeight="1">
      <c r="A65" s="16">
        <f t="shared" si="1"/>
        <v>61</v>
      </c>
      <c r="B65" s="17">
        <v>2022</v>
      </c>
      <c r="C65" s="18" t="s">
        <v>323</v>
      </c>
      <c r="D65" s="17" t="s">
        <v>37</v>
      </c>
      <c r="E65" s="17" t="s">
        <v>38</v>
      </c>
      <c r="F65" s="17" t="s">
        <v>39</v>
      </c>
      <c r="G65" s="18" t="s">
        <v>98</v>
      </c>
      <c r="H65" s="18" t="s">
        <v>105</v>
      </c>
      <c r="I65" s="17" t="s">
        <v>78</v>
      </c>
      <c r="J65" s="17" t="s">
        <v>322</v>
      </c>
      <c r="K65" s="17" t="s">
        <v>95</v>
      </c>
      <c r="L65" s="17">
        <v>3000</v>
      </c>
      <c r="M65" s="17" t="s">
        <v>68</v>
      </c>
      <c r="N65" s="17" t="s">
        <v>69</v>
      </c>
      <c r="O65" s="17" t="s">
        <v>316</v>
      </c>
      <c r="P65" s="17" t="s">
        <v>47</v>
      </c>
      <c r="Q65" s="18">
        <v>390</v>
      </c>
      <c r="R65" s="18">
        <v>390</v>
      </c>
      <c r="S65" s="17"/>
      <c r="T65" s="17"/>
      <c r="U65" s="17"/>
      <c r="V65" s="30" t="s">
        <v>317</v>
      </c>
      <c r="W65" s="30" t="s">
        <v>322</v>
      </c>
      <c r="X65" s="17">
        <v>35</v>
      </c>
      <c r="Y65" s="17">
        <v>90</v>
      </c>
      <c r="Z65" s="17" t="s">
        <v>49</v>
      </c>
      <c r="AA65" s="18" t="s">
        <v>318</v>
      </c>
      <c r="AB65" s="18" t="s">
        <v>98</v>
      </c>
      <c r="AC65" s="18" t="s">
        <v>324</v>
      </c>
    </row>
    <row r="66" spans="1:29" ht="40.5" customHeight="1">
      <c r="A66" s="16">
        <f t="shared" si="1"/>
        <v>62</v>
      </c>
      <c r="B66" s="17">
        <v>2022</v>
      </c>
      <c r="C66" s="17" t="s">
        <v>325</v>
      </c>
      <c r="D66" s="17" t="s">
        <v>37</v>
      </c>
      <c r="E66" s="17" t="s">
        <v>38</v>
      </c>
      <c r="F66" s="17" t="s">
        <v>39</v>
      </c>
      <c r="G66" s="17" t="s">
        <v>98</v>
      </c>
      <c r="H66" s="17" t="s">
        <v>131</v>
      </c>
      <c r="I66" s="28" t="s">
        <v>65</v>
      </c>
      <c r="J66" s="17" t="s">
        <v>326</v>
      </c>
      <c r="K66" s="17" t="s">
        <v>95</v>
      </c>
      <c r="L66" s="17">
        <v>800</v>
      </c>
      <c r="M66" s="17" t="s">
        <v>68</v>
      </c>
      <c r="N66" s="17" t="s">
        <v>69</v>
      </c>
      <c r="O66" s="17" t="s">
        <v>121</v>
      </c>
      <c r="P66" s="17" t="s">
        <v>47</v>
      </c>
      <c r="Q66" s="17">
        <v>23</v>
      </c>
      <c r="R66" s="17">
        <v>23</v>
      </c>
      <c r="S66" s="17"/>
      <c r="T66" s="17"/>
      <c r="U66" s="17"/>
      <c r="V66" s="30" t="s">
        <v>327</v>
      </c>
      <c r="W66" s="30" t="s">
        <v>326</v>
      </c>
      <c r="X66" s="17">
        <v>54</v>
      </c>
      <c r="Y66" s="17">
        <v>150</v>
      </c>
      <c r="Z66" s="17" t="s">
        <v>49</v>
      </c>
      <c r="AA66" s="18" t="s">
        <v>318</v>
      </c>
      <c r="AB66" s="18" t="s">
        <v>318</v>
      </c>
      <c r="AC66" s="17" t="s">
        <v>133</v>
      </c>
    </row>
    <row r="67" spans="1:29" ht="40.5" customHeight="1">
      <c r="A67" s="16">
        <f t="shared" si="1"/>
        <v>63</v>
      </c>
      <c r="B67" s="17">
        <v>2022</v>
      </c>
      <c r="C67" s="17" t="s">
        <v>328</v>
      </c>
      <c r="D67" s="17" t="s">
        <v>37</v>
      </c>
      <c r="E67" s="17" t="s">
        <v>38</v>
      </c>
      <c r="F67" s="17" t="s">
        <v>39</v>
      </c>
      <c r="G67" s="17" t="s">
        <v>98</v>
      </c>
      <c r="H67" s="17" t="s">
        <v>105</v>
      </c>
      <c r="I67" s="17" t="s">
        <v>78</v>
      </c>
      <c r="J67" s="17" t="s">
        <v>326</v>
      </c>
      <c r="K67" s="17" t="s">
        <v>95</v>
      </c>
      <c r="L67" s="17">
        <v>800</v>
      </c>
      <c r="M67" s="17" t="s">
        <v>68</v>
      </c>
      <c r="N67" s="17" t="s">
        <v>69</v>
      </c>
      <c r="O67" s="17" t="s">
        <v>121</v>
      </c>
      <c r="P67" s="17" t="s">
        <v>47</v>
      </c>
      <c r="Q67" s="17">
        <v>22</v>
      </c>
      <c r="R67" s="17">
        <v>22</v>
      </c>
      <c r="S67" s="17"/>
      <c r="T67" s="17"/>
      <c r="U67" s="17"/>
      <c r="V67" s="30" t="s">
        <v>327</v>
      </c>
      <c r="W67" s="30" t="s">
        <v>326</v>
      </c>
      <c r="X67" s="17">
        <v>29</v>
      </c>
      <c r="Y67" s="17">
        <v>80</v>
      </c>
      <c r="Z67" s="17" t="s">
        <v>49</v>
      </c>
      <c r="AA67" s="18" t="s">
        <v>318</v>
      </c>
      <c r="AB67" s="18" t="s">
        <v>318</v>
      </c>
      <c r="AC67" s="17" t="s">
        <v>108</v>
      </c>
    </row>
    <row r="68" spans="1:29" ht="40.5" customHeight="1">
      <c r="A68" s="16">
        <f t="shared" si="1"/>
        <v>64</v>
      </c>
      <c r="B68" s="17">
        <v>2022</v>
      </c>
      <c r="C68" s="18" t="s">
        <v>329</v>
      </c>
      <c r="D68" s="17" t="s">
        <v>37</v>
      </c>
      <c r="E68" s="17" t="s">
        <v>38</v>
      </c>
      <c r="F68" s="17" t="s">
        <v>39</v>
      </c>
      <c r="G68" s="18" t="s">
        <v>63</v>
      </c>
      <c r="H68" s="18" t="s">
        <v>64</v>
      </c>
      <c r="I68" s="25" t="s">
        <v>65</v>
      </c>
      <c r="J68" s="17" t="s">
        <v>330</v>
      </c>
      <c r="K68" s="17" t="s">
        <v>95</v>
      </c>
      <c r="L68" s="23">
        <v>2000</v>
      </c>
      <c r="M68" s="17" t="s">
        <v>68</v>
      </c>
      <c r="N68" s="17" t="s">
        <v>69</v>
      </c>
      <c r="O68" s="17" t="s">
        <v>316</v>
      </c>
      <c r="P68" s="17" t="s">
        <v>47</v>
      </c>
      <c r="Q68" s="18">
        <v>80</v>
      </c>
      <c r="R68" s="18">
        <v>80</v>
      </c>
      <c r="S68" s="17"/>
      <c r="T68" s="17"/>
      <c r="U68" s="17"/>
      <c r="V68" s="30" t="s">
        <v>317</v>
      </c>
      <c r="W68" s="17" t="s">
        <v>330</v>
      </c>
      <c r="X68" s="18">
        <v>110</v>
      </c>
      <c r="Y68" s="18">
        <v>395</v>
      </c>
      <c r="Z68" s="17" t="s">
        <v>49</v>
      </c>
      <c r="AA68" s="18" t="s">
        <v>319</v>
      </c>
      <c r="AB68" s="18" t="s">
        <v>63</v>
      </c>
      <c r="AC68" s="18" t="s">
        <v>73</v>
      </c>
    </row>
    <row r="69" spans="1:29" ht="52.5" customHeight="1">
      <c r="A69" s="46"/>
      <c r="B69" s="46"/>
      <c r="C69" s="46"/>
      <c r="D69" s="46"/>
      <c r="E69" s="46"/>
      <c r="F69" s="46"/>
      <c r="G69" s="46"/>
      <c r="H69" s="46"/>
      <c r="I69" s="25"/>
      <c r="J69" s="46"/>
      <c r="K69" s="46"/>
      <c r="L69" s="46"/>
      <c r="M69" s="25"/>
      <c r="N69" s="25"/>
      <c r="O69" s="25"/>
      <c r="P69" s="46"/>
      <c r="Q69" s="47">
        <f>SUM(Q5:Q68)</f>
        <v>6330.3</v>
      </c>
      <c r="R69" s="47">
        <f>SUM(R5:R68)</f>
        <v>6330.3</v>
      </c>
      <c r="S69" s="46"/>
      <c r="T69" s="46"/>
      <c r="U69" s="46"/>
      <c r="V69" s="46"/>
      <c r="W69" s="48"/>
      <c r="X69" s="48"/>
      <c r="Y69" s="48"/>
      <c r="Z69" s="48"/>
      <c r="AA69" s="46"/>
      <c r="AB69" s="46"/>
      <c r="AC69" s="49"/>
    </row>
  </sheetData>
  <sheetProtection/>
  <mergeCells count="14">
    <mergeCell ref="A2:AB2"/>
    <mergeCell ref="F3:I3"/>
    <mergeCell ref="K3:L3"/>
    <mergeCell ref="M3:O3"/>
    <mergeCell ref="Q3:U3"/>
    <mergeCell ref="V3:Z3"/>
    <mergeCell ref="AA3:AC3"/>
    <mergeCell ref="A3:A4"/>
    <mergeCell ref="B3:B4"/>
    <mergeCell ref="C3:C4"/>
    <mergeCell ref="D3:D4"/>
    <mergeCell ref="E3:E4"/>
    <mergeCell ref="J3:J4"/>
    <mergeCell ref="P3:P4"/>
  </mergeCells>
  <dataValidations count="6">
    <dataValidation type="list" allowBlank="1" showInputMessage="1" showErrorMessage="1" sqref="M69">
      <formula1>数据源!$A$1:$F$1</formula1>
    </dataValidation>
    <dataValidation type="list" allowBlank="1" showInputMessage="1" showErrorMessage="1" sqref="P5 P6 P19 P20 P21 P22 P23 P24 P25 P26 P27 P28 P29 P30 P31 P32 P33 P34 P41 P42 O43 P43 P44 P45 P46 P47 P48 P49 P50 P53 P54 P55 P56 P57 P58 O59 P59 P60 P61 P62 P63 P64 P65 P66 P67 P68 P9:P18 P35:P37 P51:P52">
      <formula1>"巩固脱贫攻坚成果,农村产业发展,易地扶贫搬迁,乡村治理建设"</formula1>
    </dataValidation>
    <dataValidation type="list" allowBlank="1" showInputMessage="1" showErrorMessage="1" sqref="I5 I6 I7 I19 I20 I21 I22 I23 I24 I25 I26 I27 I28 I29 I30 I31 I32 I33 I34 I35 I36 I37 I38 I39 I40 I41 I42 I43 I44 I45 I46 I47 I48 I49 I50 I51 I52 I53 I54 I55 I56 I57 I59 I60 I62 I64 I65 I66 I67 I68 I69 I8:I18">
      <formula1>"省级重点帮扶村,市级重点帮扶村,县级重点帮扶村,否"</formula1>
    </dataValidation>
    <dataValidation type="list" allowBlank="1" showInputMessage="1" showErrorMessage="1" sqref="M5 M6 M7 M19 M20 M21 M22 M23 M24 M25 M26 M27 M28 M29 M30 M31 M32 M33 M34 M38 M39 M40 M41 M42 M44 M45 M46 M47 M48 M49 M50 M53 M54 M55 M56 M57 M58 M61 M62 M63 M64 M65 M66 M67 M68 M8:M18 M35:M37 M51:M52">
      <formula1>#REF!</formula1>
    </dataValidation>
    <dataValidation type="list" allowBlank="1" showInputMessage="1" showErrorMessage="1" sqref="N5 O5 N6 O6 N7 O7 N19 O19 N20 O20 N21 O21 N22 O22 N23 O23 N24 O24 N25 O25 N26 O26 N27 O27 N28 O28 N29 O29 N30 O30 N31 O31 N32 O32 N33 O33 N34 O34 N38 O38 N39 O39 N40 O40 N41 O41 N42 O42 N43 N44 O44 N45 O45 N46 O46 N47 O47 N48 O48 N49 O49 N50 O50 N53 O53 N54 O54 N55 O55 N56 O56 N57 O57 N58 O58 N59 N60:O60 N61 O61 N62 O62 N63 O63 N64 O64 N65 O65 N66 O66 N67 O67 N68 O68 N69 O69 N35:N37 N51:N52 O35:O37 O51:O52 N8:O18">
      <formula1>INDIRECT(M5)</formula1>
    </dataValidation>
    <dataValidation type="list" allowBlank="1" showInputMessage="1" showErrorMessage="1" sqref="P7 P8 P38 P39 P40">
      <formula1>"巩固脱贫攻坚成果,农村产业发展,易地扶贫搬迁,乡村建设"</formula1>
    </dataValidation>
  </dataValidations>
  <printOptions/>
  <pageMargins left="0.7513888888888889" right="0.7513888888888889" top="1" bottom="1" header="0.5118055555555555" footer="0.5118055555555555"/>
  <pageSetup horizontalDpi="600" verticalDpi="600" orientation="landscape" paperSize="8" scale="51"/>
  <colBreaks count="1" manualBreakCount="1">
    <brk id="29" max="65535" man="1"/>
  </colBreaks>
</worksheet>
</file>

<file path=xl/worksheets/sheet2.xml><?xml version="1.0" encoding="utf-8"?>
<worksheet xmlns="http://schemas.openxmlformats.org/spreadsheetml/2006/main" xmlns:r="http://schemas.openxmlformats.org/officeDocument/2006/relationships">
  <dimension ref="A1:AC24"/>
  <sheetViews>
    <sheetView zoomScaleSheetLayoutView="100" workbookViewId="0" topLeftCell="A1">
      <selection activeCell="E21" sqref="E21"/>
    </sheetView>
  </sheetViews>
  <sheetFormatPr defaultColWidth="9.00390625" defaultRowHeight="14.25"/>
  <cols>
    <col min="1" max="6" width="23.50390625" style="1" customWidth="1"/>
    <col min="7" max="7" width="13.875" style="1" customWidth="1"/>
    <col min="8" max="8" width="23.50390625" style="1" customWidth="1"/>
    <col min="9" max="9" width="9.00390625" style="1" customWidth="1"/>
    <col min="10" max="10" width="14.50390625" style="1" customWidth="1"/>
    <col min="11" max="11" width="12.00390625" style="1" customWidth="1"/>
    <col min="12" max="13" width="13.625" style="1" customWidth="1"/>
    <col min="14" max="249" width="9.00390625" style="1" customWidth="1"/>
  </cols>
  <sheetData>
    <row r="1" spans="1:8" s="1" customFormat="1" ht="13.5">
      <c r="A1" s="2" t="s">
        <v>119</v>
      </c>
      <c r="B1" s="2" t="s">
        <v>44</v>
      </c>
      <c r="C1" s="2" t="s">
        <v>68</v>
      </c>
      <c r="D1" s="2" t="s">
        <v>331</v>
      </c>
      <c r="E1" s="2" t="s">
        <v>332</v>
      </c>
      <c r="F1" s="2" t="s">
        <v>333</v>
      </c>
      <c r="G1" s="2"/>
      <c r="H1" s="2"/>
    </row>
    <row r="2" spans="1:8" s="1" customFormat="1" ht="13.5">
      <c r="A2" s="3" t="s">
        <v>301</v>
      </c>
      <c r="B2" s="3" t="s">
        <v>59</v>
      </c>
      <c r="C2" s="3" t="s">
        <v>179</v>
      </c>
      <c r="D2" s="3" t="s">
        <v>334</v>
      </c>
      <c r="E2" s="4" t="s">
        <v>335</v>
      </c>
      <c r="F2" s="3" t="s">
        <v>333</v>
      </c>
      <c r="G2" s="3"/>
      <c r="H2" s="3"/>
    </row>
    <row r="3" spans="1:8" s="1" customFormat="1" ht="13.5">
      <c r="A3" s="3" t="s">
        <v>288</v>
      </c>
      <c r="B3" s="3" t="s">
        <v>45</v>
      </c>
      <c r="C3" s="3" t="s">
        <v>69</v>
      </c>
      <c r="D3" s="3" t="s">
        <v>336</v>
      </c>
      <c r="E3" s="4" t="s">
        <v>337</v>
      </c>
      <c r="F3" s="3"/>
      <c r="G3" s="3"/>
      <c r="H3" s="3"/>
    </row>
    <row r="4" spans="1:8" s="1" customFormat="1" ht="13.5">
      <c r="A4" s="3" t="s">
        <v>120</v>
      </c>
      <c r="B4" s="3" t="s">
        <v>54</v>
      </c>
      <c r="C4" s="3"/>
      <c r="D4" s="3" t="s">
        <v>338</v>
      </c>
      <c r="E4" s="4"/>
      <c r="F4" s="3"/>
      <c r="G4" s="3"/>
      <c r="H4" s="3"/>
    </row>
    <row r="5" spans="1:8" s="1" customFormat="1" ht="13.5">
      <c r="A5" s="3" t="s">
        <v>339</v>
      </c>
      <c r="B5" s="3" t="s">
        <v>340</v>
      </c>
      <c r="C5" s="3"/>
      <c r="D5" s="3"/>
      <c r="E5" s="4"/>
      <c r="F5" s="3"/>
      <c r="G5" s="3"/>
      <c r="H5" s="3"/>
    </row>
    <row r="6" spans="1:8" s="1" customFormat="1" ht="13.5">
      <c r="A6" s="3" t="s">
        <v>204</v>
      </c>
      <c r="B6" s="3"/>
      <c r="C6" s="3"/>
      <c r="D6" s="3"/>
      <c r="E6" s="3"/>
      <c r="F6" s="3"/>
      <c r="G6" s="3"/>
      <c r="H6" s="3"/>
    </row>
    <row r="7" s="1" customFormat="1" ht="13.5">
      <c r="A7" s="3"/>
    </row>
    <row r="8" s="1" customFormat="1" ht="13.5"/>
    <row r="9" s="1" customFormat="1" ht="13.5"/>
    <row r="10" spans="1:15" s="2" customFormat="1" ht="13.5">
      <c r="A10" s="2" t="s">
        <v>301</v>
      </c>
      <c r="B10" s="2" t="s">
        <v>288</v>
      </c>
      <c r="C10" s="2" t="s">
        <v>120</v>
      </c>
      <c r="D10" s="2" t="s">
        <v>339</v>
      </c>
      <c r="E10" s="2" t="s">
        <v>204</v>
      </c>
      <c r="F10" s="2" t="s">
        <v>59</v>
      </c>
      <c r="G10" s="2" t="s">
        <v>45</v>
      </c>
      <c r="H10" s="2" t="s">
        <v>54</v>
      </c>
      <c r="I10" s="2" t="s">
        <v>340</v>
      </c>
      <c r="J10" s="2" t="s">
        <v>179</v>
      </c>
      <c r="K10" s="2" t="s">
        <v>69</v>
      </c>
      <c r="L10" s="2" t="s">
        <v>341</v>
      </c>
      <c r="M10" s="2" t="s">
        <v>335</v>
      </c>
      <c r="N10" s="2" t="s">
        <v>337</v>
      </c>
      <c r="O10" s="2" t="s">
        <v>333</v>
      </c>
    </row>
    <row r="11" spans="1:15" s="1" customFormat="1" ht="30.75" customHeight="1">
      <c r="A11" s="5" t="s">
        <v>302</v>
      </c>
      <c r="B11" s="6" t="s">
        <v>342</v>
      </c>
      <c r="C11" s="6" t="s">
        <v>121</v>
      </c>
      <c r="D11" s="5" t="s">
        <v>343</v>
      </c>
      <c r="E11" s="5" t="s">
        <v>205</v>
      </c>
      <c r="F11" s="6" t="s">
        <v>60</v>
      </c>
      <c r="G11" s="6" t="s">
        <v>46</v>
      </c>
      <c r="H11" s="6" t="s">
        <v>55</v>
      </c>
      <c r="I11" s="5" t="s">
        <v>344</v>
      </c>
      <c r="J11" s="6" t="s">
        <v>345</v>
      </c>
      <c r="K11" s="7" t="s">
        <v>346</v>
      </c>
      <c r="L11" s="8" t="s">
        <v>334</v>
      </c>
      <c r="M11" s="9" t="s">
        <v>347</v>
      </c>
      <c r="N11" s="6" t="s">
        <v>348</v>
      </c>
      <c r="O11" s="5" t="s">
        <v>333</v>
      </c>
    </row>
    <row r="12" spans="1:15" s="1" customFormat="1" ht="30.75" customHeight="1">
      <c r="A12" s="5" t="s">
        <v>349</v>
      </c>
      <c r="B12" s="6" t="s">
        <v>289</v>
      </c>
      <c r="C12" s="6" t="s">
        <v>235</v>
      </c>
      <c r="D12" s="6"/>
      <c r="E12" s="5"/>
      <c r="F12" s="6" t="s">
        <v>350</v>
      </c>
      <c r="G12" s="6" t="s">
        <v>351</v>
      </c>
      <c r="H12" s="7" t="s">
        <v>352</v>
      </c>
      <c r="I12" s="5"/>
      <c r="J12" s="6" t="s">
        <v>353</v>
      </c>
      <c r="K12" s="10" t="s">
        <v>70</v>
      </c>
      <c r="L12" s="5" t="s">
        <v>336</v>
      </c>
      <c r="M12" s="5"/>
      <c r="N12" s="6"/>
      <c r="O12" s="5"/>
    </row>
    <row r="13" spans="1:15" s="1" customFormat="1" ht="30.75" customHeight="1">
      <c r="A13" s="5" t="s">
        <v>354</v>
      </c>
      <c r="B13" s="6" t="s">
        <v>355</v>
      </c>
      <c r="C13" s="5"/>
      <c r="D13" s="6"/>
      <c r="E13" s="5"/>
      <c r="F13" s="5"/>
      <c r="G13" s="5"/>
      <c r="H13" s="5"/>
      <c r="I13" s="5"/>
      <c r="J13" s="6" t="s">
        <v>356</v>
      </c>
      <c r="K13" s="6" t="s">
        <v>357</v>
      </c>
      <c r="L13" s="5" t="s">
        <v>358</v>
      </c>
      <c r="M13" s="5"/>
      <c r="N13" s="6"/>
      <c r="O13" s="5"/>
    </row>
    <row r="14" spans="1:15" s="1" customFormat="1" ht="30.75" customHeight="1">
      <c r="A14" s="5" t="s">
        <v>359</v>
      </c>
      <c r="B14" s="6" t="s">
        <v>360</v>
      </c>
      <c r="C14" s="5"/>
      <c r="D14" s="6"/>
      <c r="E14" s="5"/>
      <c r="F14" s="5"/>
      <c r="G14" s="5"/>
      <c r="H14" s="5"/>
      <c r="I14" s="5"/>
      <c r="J14" s="6" t="s">
        <v>180</v>
      </c>
      <c r="K14" s="6" t="s">
        <v>316</v>
      </c>
      <c r="L14" s="8"/>
      <c r="M14" s="5"/>
      <c r="N14" s="5"/>
      <c r="O14" s="5"/>
    </row>
    <row r="15" spans="1:15" s="1" customFormat="1" ht="30.75" customHeight="1">
      <c r="A15" s="5" t="s">
        <v>361</v>
      </c>
      <c r="B15" s="5"/>
      <c r="C15" s="5"/>
      <c r="D15" s="6"/>
      <c r="E15" s="5"/>
      <c r="F15" s="5"/>
      <c r="G15" s="5"/>
      <c r="H15" s="5"/>
      <c r="I15" s="5"/>
      <c r="J15" s="5"/>
      <c r="K15" s="10" t="s">
        <v>362</v>
      </c>
      <c r="L15" s="8"/>
      <c r="M15" s="5"/>
      <c r="N15" s="5"/>
      <c r="O15" s="5"/>
    </row>
    <row r="16" spans="1:15" s="1" customFormat="1" ht="30.75" customHeight="1">
      <c r="A16" s="5" t="s">
        <v>363</v>
      </c>
      <c r="B16" s="5"/>
      <c r="C16" s="5"/>
      <c r="D16" s="6"/>
      <c r="E16" s="5"/>
      <c r="F16" s="5"/>
      <c r="G16" s="5"/>
      <c r="H16" s="5"/>
      <c r="I16" s="5"/>
      <c r="J16" s="5"/>
      <c r="K16" s="6" t="s">
        <v>364</v>
      </c>
      <c r="L16" s="8"/>
      <c r="M16" s="5"/>
      <c r="N16" s="5"/>
      <c r="O16" s="5"/>
    </row>
    <row r="17" spans="1:15" s="1" customFormat="1" ht="30.75" customHeight="1">
      <c r="A17" s="5" t="s">
        <v>365</v>
      </c>
      <c r="B17" s="5"/>
      <c r="C17" s="5"/>
      <c r="D17" s="5"/>
      <c r="E17" s="5"/>
      <c r="F17" s="5"/>
      <c r="G17" s="5"/>
      <c r="H17" s="5"/>
      <c r="I17" s="5"/>
      <c r="J17" s="5"/>
      <c r="K17" s="7"/>
      <c r="L17" s="5"/>
      <c r="M17" s="5"/>
      <c r="N17" s="5"/>
      <c r="O17" s="5"/>
    </row>
    <row r="18" spans="1:15" s="1" customFormat="1" ht="13.5">
      <c r="A18" s="5"/>
      <c r="B18" s="5"/>
      <c r="C18" s="5"/>
      <c r="D18" s="5"/>
      <c r="E18" s="5"/>
      <c r="F18" s="5"/>
      <c r="G18" s="5"/>
      <c r="H18" s="5"/>
      <c r="I18" s="5"/>
      <c r="J18" s="5"/>
      <c r="K18" s="7"/>
      <c r="L18" s="5"/>
      <c r="M18" s="5"/>
      <c r="N18" s="5"/>
      <c r="O18" s="5"/>
    </row>
    <row r="19" spans="1:29" s="1" customFormat="1" ht="13.5">
      <c r="A19" s="5"/>
      <c r="B19" s="5"/>
      <c r="C19" s="5"/>
      <c r="D19" s="5"/>
      <c r="E19" s="5"/>
      <c r="F19" s="5"/>
      <c r="G19" s="5"/>
      <c r="H19" s="5"/>
      <c r="I19" s="5"/>
      <c r="J19" s="5"/>
      <c r="K19" s="7"/>
      <c r="L19" s="5"/>
      <c r="M19" s="5"/>
      <c r="N19" s="5"/>
      <c r="O19" s="5"/>
      <c r="P19" s="3"/>
      <c r="Q19" s="3"/>
      <c r="R19" s="3"/>
      <c r="S19" s="3"/>
      <c r="T19" s="3"/>
      <c r="U19" s="3"/>
      <c r="V19" s="3"/>
      <c r="W19" s="3"/>
      <c r="X19" s="3"/>
      <c r="Y19" s="3"/>
      <c r="Z19" s="3"/>
      <c r="AA19" s="3"/>
      <c r="AB19" s="3"/>
      <c r="AC19" s="3"/>
    </row>
    <row r="20" spans="1:29" s="1" customFormat="1" ht="13.5">
      <c r="A20" s="5"/>
      <c r="B20" s="5"/>
      <c r="C20" s="5"/>
      <c r="D20" s="5"/>
      <c r="E20" s="5"/>
      <c r="F20" s="5"/>
      <c r="G20" s="5"/>
      <c r="H20" s="5"/>
      <c r="I20" s="5"/>
      <c r="J20" s="5"/>
      <c r="K20" s="7"/>
      <c r="L20" s="5"/>
      <c r="M20" s="5"/>
      <c r="N20" s="5"/>
      <c r="O20" s="5"/>
      <c r="P20" s="3"/>
      <c r="Q20" s="3"/>
      <c r="R20" s="3"/>
      <c r="S20" s="3"/>
      <c r="T20" s="3"/>
      <c r="U20" s="3"/>
      <c r="V20" s="3"/>
      <c r="W20" s="3"/>
      <c r="X20" s="3"/>
      <c r="Y20" s="3"/>
      <c r="Z20" s="3"/>
      <c r="AA20" s="3"/>
      <c r="AB20" s="3"/>
      <c r="AC20" s="3"/>
    </row>
    <row r="21" spans="1:29" s="1" customFormat="1" ht="13.5">
      <c r="A21" s="5"/>
      <c r="B21" s="5"/>
      <c r="C21" s="5"/>
      <c r="D21" s="5"/>
      <c r="E21" s="5"/>
      <c r="F21" s="5"/>
      <c r="G21" s="5"/>
      <c r="H21" s="5"/>
      <c r="I21" s="5"/>
      <c r="J21" s="5"/>
      <c r="K21" s="7"/>
      <c r="L21" s="5"/>
      <c r="M21" s="5"/>
      <c r="N21" s="5"/>
      <c r="O21" s="5"/>
      <c r="P21" s="3"/>
      <c r="Q21" s="3"/>
      <c r="R21" s="3"/>
      <c r="S21" s="3"/>
      <c r="T21" s="3"/>
      <c r="U21" s="3"/>
      <c r="V21" s="3"/>
      <c r="W21" s="3"/>
      <c r="X21" s="3"/>
      <c r="Y21" s="3"/>
      <c r="Z21" s="3"/>
      <c r="AA21" s="3"/>
      <c r="AB21" s="3"/>
      <c r="AC21" s="3"/>
    </row>
    <row r="22" spans="10:29" s="1" customFormat="1" ht="13.5">
      <c r="J22" s="3"/>
      <c r="K22" s="3"/>
      <c r="L22" s="3"/>
      <c r="M22" s="3"/>
      <c r="N22" s="3"/>
      <c r="O22" s="3"/>
      <c r="P22" s="3"/>
      <c r="Q22" s="3"/>
      <c r="R22" s="3"/>
      <c r="S22" s="3"/>
      <c r="T22" s="3"/>
      <c r="U22" s="3"/>
      <c r="V22" s="3"/>
      <c r="W22" s="3"/>
      <c r="X22" s="3"/>
      <c r="Y22" s="3"/>
      <c r="Z22" s="3"/>
      <c r="AA22" s="3"/>
      <c r="AB22" s="3"/>
      <c r="AC22" s="3"/>
    </row>
    <row r="23" spans="10:29" s="1" customFormat="1" ht="13.5">
      <c r="J23" s="3"/>
      <c r="K23" s="3"/>
      <c r="L23" s="3"/>
      <c r="M23" s="3"/>
      <c r="N23" s="3"/>
      <c r="O23" s="3"/>
      <c r="P23" s="3"/>
      <c r="Q23" s="3"/>
      <c r="R23" s="3"/>
      <c r="S23" s="3"/>
      <c r="T23" s="3"/>
      <c r="U23" s="3"/>
      <c r="V23" s="3"/>
      <c r="W23" s="3"/>
      <c r="X23" s="3"/>
      <c r="Y23" s="3"/>
      <c r="Z23" s="3"/>
      <c r="AA23" s="3"/>
      <c r="AB23" s="3"/>
      <c r="AC23" s="3"/>
    </row>
    <row r="24" spans="10:29" s="1" customFormat="1" ht="13.5">
      <c r="J24" s="3"/>
      <c r="K24" s="3"/>
      <c r="L24" s="3"/>
      <c r="M24" s="3"/>
      <c r="N24" s="3"/>
      <c r="O24" s="3"/>
      <c r="P24" s="3"/>
      <c r="Q24" s="3"/>
      <c r="R24" s="3"/>
      <c r="S24" s="3"/>
      <c r="T24" s="3"/>
      <c r="U24" s="3"/>
      <c r="V24" s="3"/>
      <c r="W24" s="3"/>
      <c r="X24" s="3"/>
      <c r="Y24" s="3"/>
      <c r="Z24" s="3"/>
      <c r="AA24" s="3"/>
      <c r="AB24" s="3"/>
      <c r="AC24" s="3"/>
    </row>
  </sheetData>
  <sheetProtection password="DC48" sheet="1" objects="1"/>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～皓宇～</cp:lastModifiedBy>
  <dcterms:created xsi:type="dcterms:W3CDTF">2016-12-02T08:54:00Z</dcterms:created>
  <dcterms:modified xsi:type="dcterms:W3CDTF">2022-08-03T01:32:19Z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35AC0D7A7A6F410BA651ACE98294E9D8</vt:lpwstr>
  </property>
</Properties>
</file>