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8" windowHeight="96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<sst xmlns="http://schemas.openxmlformats.org/spreadsheetml/2006/main" count="152" uniqueCount="70">
  <si>
    <t>章贡区2024年第一批中央和省级财政衔接推进乡村振兴补助资金批复分配结果</t>
  </si>
  <si>
    <t>单位：万元</t>
  </si>
  <si>
    <t>序号</t>
  </si>
  <si>
    <t>项目主管单位</t>
  </si>
  <si>
    <t>业主单位</t>
  </si>
  <si>
    <t>镇</t>
  </si>
  <si>
    <t>村</t>
  </si>
  <si>
    <t>项目名称</t>
  </si>
  <si>
    <t>计划资金</t>
  </si>
  <si>
    <t>批复分配资金</t>
  </si>
  <si>
    <t>中央资金</t>
  </si>
  <si>
    <t>省级资金</t>
  </si>
  <si>
    <t>市级
资金</t>
  </si>
  <si>
    <t>区级
资金</t>
  </si>
  <si>
    <t>备注</t>
  </si>
  <si>
    <t>巩固
成果</t>
  </si>
  <si>
    <t>少数民族发展</t>
  </si>
  <si>
    <t>区乡村振兴局</t>
  </si>
  <si>
    <t>有关镇</t>
  </si>
  <si>
    <t>有关村</t>
  </si>
  <si>
    <t>雨露计划</t>
  </si>
  <si>
    <t>一、区乡村振兴局小计</t>
  </si>
  <si>
    <t>区交通运输局</t>
  </si>
  <si>
    <t>沙石镇</t>
  </si>
  <si>
    <t>东风村</t>
  </si>
  <si>
    <t>东风村花木至长坑子道路扩宽工程</t>
  </si>
  <si>
    <t>新圩村</t>
  </si>
  <si>
    <t>新圩村松山排组道路硬化工程</t>
  </si>
  <si>
    <t>水西镇</t>
  </si>
  <si>
    <t>永安村</t>
  </si>
  <si>
    <t>水西镇永安村红光至红卫组级道路硬化工程</t>
  </si>
  <si>
    <t>凌源村</t>
  </si>
  <si>
    <t>凌源村通组道路硬化项目</t>
  </si>
  <si>
    <t>窑背村</t>
  </si>
  <si>
    <t>窑背村组级道路硬化</t>
  </si>
  <si>
    <t>石甫村</t>
  </si>
  <si>
    <t>石甫村小仪坑道路硬化工程</t>
  </si>
  <si>
    <t>石珠村</t>
  </si>
  <si>
    <t>石珠村土地前至桂形坑道路扩宽项目</t>
  </si>
  <si>
    <t>凌源村老庵背组道路硬化工程</t>
  </si>
  <si>
    <t>二、区交通运输局小计</t>
  </si>
  <si>
    <t>区农业农村局</t>
  </si>
  <si>
    <t>石珠村桂形坑村庄整治项目</t>
  </si>
  <si>
    <t>沙河镇</t>
  </si>
  <si>
    <t>龙村村</t>
  </si>
  <si>
    <t>沙河镇龙村村大石盘水库至杨梅坑石垅坑新建主灌溉水渠项目</t>
  </si>
  <si>
    <t>凌源村组级农田水利灌溉项目</t>
  </si>
  <si>
    <t>峰山村</t>
  </si>
  <si>
    <t>峰山村农产品生产加工基地项目（二期）</t>
  </si>
  <si>
    <t>峰山村农产品生产加工基地项目</t>
  </si>
  <si>
    <t>峰山村毛竹林提升改造项目</t>
  </si>
  <si>
    <t>龙村村食用菌产业园（华林园区）</t>
  </si>
  <si>
    <t>龙村村大石盘水库民宿项目（二期）</t>
  </si>
  <si>
    <t>龙村村变电房项目</t>
  </si>
  <si>
    <t>龙村村乡村振兴综合实践基地项目（罗坑基地）</t>
  </si>
  <si>
    <t>沙河镇龙村村大石盘水库民宿项目</t>
  </si>
  <si>
    <t>凌源村杨梅基地配套设施项目</t>
  </si>
  <si>
    <t>凌源村杨梅基地水利提升配套设施项目</t>
  </si>
  <si>
    <t>水西镇食用菌菌袋奖补项目</t>
  </si>
  <si>
    <t>三、区农业农村局小计</t>
  </si>
  <si>
    <t>区水利局</t>
  </si>
  <si>
    <t>河头村</t>
  </si>
  <si>
    <t>沙河镇河头村山塘维修、水渠新建工程</t>
  </si>
  <si>
    <t>四、区水利局小计</t>
  </si>
  <si>
    <t>赣州市章贡区供销合作社</t>
  </si>
  <si>
    <t>水西镇、沙石镇、沙河镇</t>
  </si>
  <si>
    <t>石甫村、窑下村、罗边村、黄沙村、和乐村、石珠村、窑背村、永安村、上禾村、凌源村、沙石村、龙岗村、龙埠村、下茹村、火燃村、南田村、东风村、霞峰村、吉埠村、双桥村、甘霖村、新圩村、河头村、华林村、罗坑村、流坑村、龙村村</t>
  </si>
  <si>
    <t>章贡区农田水利骨干工程巩固提升二期工程项目</t>
  </si>
  <si>
    <t>五、区供销合作联社小计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</si>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</sst>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10"/>
      <color rgb="FF000000"/>
      <name val="仿宋_GB2312"/>
      <family val="3"/>
    </font>
    <font>
      <b/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Border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40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Normal="90" zoomScaleSheetLayoutView="100" workbookViewId="0" topLeftCell="A1">
      <selection activeCell="P9" sqref="P9"/>
    </sheetView>
  </sheetViews>
  <sheetFormatPr defaultColWidth="9.00390625" defaultRowHeight="14.25"/>
  <cols>
    <col min="1" max="1" width="5.375" style="0" customWidth="1"/>
    <col min="2" max="2" width="13.75390625" style="0" customWidth="1"/>
    <col min="3" max="5" width="9.125" style="0" customWidth="1"/>
    <col min="6" max="6" width="22.50390625" style="0" customWidth="1"/>
    <col min="7" max="7" width="11.75390625" style="0" customWidth="1"/>
    <col min="8" max="8" width="9.75390625" style="0" customWidth="1"/>
    <col min="9" max="11" width="6.125" style="0" customWidth="1"/>
    <col min="12" max="12" width="5.125" style="0" customWidth="1"/>
    <col min="13" max="13" width="7.25390625" style="0" customWidth="1"/>
    <col min="14" max="14" width="6.125" style="0" customWidth="1"/>
    <col min="15" max="15" width="8.125" style="0" customWidth="1"/>
  </cols>
  <sheetData>
    <row r="1" spans="1:15" s="1" customFormat="1" ht="36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19.5" customHeight="1">
      <c r="A2" s="2"/>
      <c r="B2" s="2"/>
      <c r="C2" s="2"/>
      <c r="D2" s="2"/>
      <c r="E2" s="2"/>
      <c r="F2" s="2"/>
      <c r="G2" s="3"/>
      <c r="H2" s="4"/>
      <c r="I2" s="14"/>
      <c r="J2" s="14"/>
      <c r="K2" s="14"/>
      <c r="L2" s="14"/>
      <c r="M2" s="14"/>
      <c r="N2" s="26" t="s">
        <v>1</v>
      </c>
      <c r="O2" s="26"/>
    </row>
    <row r="3" spans="1:16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7" t="s">
        <v>10</v>
      </c>
      <c r="J3" s="28"/>
      <c r="K3" s="27" t="s">
        <v>11</v>
      </c>
      <c r="L3" s="28"/>
      <c r="M3" s="15" t="s">
        <v>12</v>
      </c>
      <c r="N3" s="15" t="s">
        <v>13</v>
      </c>
      <c r="O3" s="5" t="s">
        <v>14</v>
      </c>
      <c r="P3" s="13"/>
    </row>
    <row r="4" spans="1:16" ht="24.75" customHeight="1">
      <c r="A4" s="5"/>
      <c r="B4" s="5"/>
      <c r="C4" s="5"/>
      <c r="D4" s="5"/>
      <c r="E4" s="5"/>
      <c r="F4" s="5"/>
      <c r="G4" s="5"/>
      <c r="H4" s="5"/>
      <c r="I4" s="15" t="s">
        <v>15</v>
      </c>
      <c r="J4" s="15" t="s">
        <v>16</v>
      </c>
      <c r="K4" s="15" t="s">
        <v>15</v>
      </c>
      <c r="L4" s="15" t="s">
        <v>16</v>
      </c>
      <c r="M4" s="15" t="s">
        <v>15</v>
      </c>
      <c r="N4" s="15" t="s">
        <v>15</v>
      </c>
      <c r="O4" s="5"/>
      <c r="P4" s="13"/>
    </row>
    <row r="5" spans="1:16" ht="36" customHeight="1">
      <c r="A5" s="6">
        <v>1</v>
      </c>
      <c r="B5" s="6" t="s">
        <v>17</v>
      </c>
      <c r="C5" s="7" t="s">
        <v>18</v>
      </c>
      <c r="D5" s="7" t="s">
        <v>18</v>
      </c>
      <c r="E5" s="7" t="s">
        <v>19</v>
      </c>
      <c r="F5" s="7" t="s">
        <v>20</v>
      </c>
      <c r="G5" s="6">
        <v>120</v>
      </c>
      <c r="H5" s="6">
        <v>60</v>
      </c>
      <c r="I5" s="11">
        <v>17.2</v>
      </c>
      <c r="J5" s="11"/>
      <c r="K5" s="11"/>
      <c r="L5" s="11">
        <v>42.8</v>
      </c>
      <c r="M5" s="11"/>
      <c r="N5" s="11"/>
      <c r="O5" s="6"/>
      <c r="P5" s="13"/>
    </row>
    <row r="6" spans="1:16" ht="36" customHeight="1">
      <c r="A6" s="29" t="s">
        <v>21</v>
      </c>
      <c r="B6" s="29"/>
      <c r="C6" s="29"/>
      <c r="D6" s="29"/>
      <c r="E6" s="29"/>
      <c r="F6" s="29"/>
      <c r="G6" s="8">
        <f>SUM(G5:G5)</f>
        <v>120</v>
      </c>
      <c r="H6" s="8">
        <f>SUM(H5:H5)</f>
        <v>60</v>
      </c>
      <c r="I6" s="8"/>
      <c r="J6" s="8"/>
      <c r="K6" s="8"/>
      <c r="L6" s="8"/>
      <c r="M6" s="8"/>
      <c r="N6" s="8"/>
      <c r="O6" s="16"/>
      <c r="P6" s="17"/>
    </row>
    <row r="7" spans="1:16" ht="36" customHeight="1">
      <c r="A7" s="6">
        <v>2</v>
      </c>
      <c r="B7" s="9" t="s">
        <v>22</v>
      </c>
      <c r="C7" s="7" t="s">
        <v>23</v>
      </c>
      <c r="D7" s="7" t="s">
        <v>23</v>
      </c>
      <c r="E7" s="7" t="s">
        <v>24</v>
      </c>
      <c r="F7" s="7" t="s">
        <v>25</v>
      </c>
      <c r="G7" s="7">
        <v>100</v>
      </c>
      <c r="H7" s="7">
        <v>100</v>
      </c>
      <c r="I7" s="8"/>
      <c r="J7" s="8"/>
      <c r="K7" s="8"/>
      <c r="L7" s="7">
        <v>100</v>
      </c>
      <c r="M7" s="8"/>
      <c r="N7" s="8"/>
      <c r="O7" s="16"/>
      <c r="P7" s="18"/>
    </row>
    <row r="8" spans="1:16" ht="36" customHeight="1">
      <c r="A8" s="6">
        <v>3</v>
      </c>
      <c r="B8" s="9" t="s">
        <v>22</v>
      </c>
      <c r="C8" s="7" t="s">
        <v>23</v>
      </c>
      <c r="D8" s="7" t="s">
        <v>23</v>
      </c>
      <c r="E8" s="7" t="s">
        <v>26</v>
      </c>
      <c r="F8" s="7" t="s">
        <v>27</v>
      </c>
      <c r="G8" s="7">
        <v>40</v>
      </c>
      <c r="H8" s="7">
        <v>40</v>
      </c>
      <c r="I8" s="8"/>
      <c r="J8" s="8"/>
      <c r="K8" s="8"/>
      <c r="L8" s="7">
        <v>40</v>
      </c>
      <c r="M8" s="8"/>
      <c r="N8" s="8"/>
      <c r="O8" s="16"/>
      <c r="P8" s="18"/>
    </row>
    <row r="9" spans="1:16" ht="36" customHeight="1">
      <c r="A9" s="6">
        <v>4</v>
      </c>
      <c r="B9" s="9" t="s">
        <v>22</v>
      </c>
      <c r="C9" s="7" t="s">
        <v>28</v>
      </c>
      <c r="D9" s="7" t="s">
        <v>28</v>
      </c>
      <c r="E9" s="7" t="s">
        <v>29</v>
      </c>
      <c r="F9" s="7" t="s">
        <v>30</v>
      </c>
      <c r="G9" s="7">
        <v>80</v>
      </c>
      <c r="H9" s="7">
        <v>80</v>
      </c>
      <c r="I9" s="19"/>
      <c r="J9" s="19"/>
      <c r="K9" s="7"/>
      <c r="L9" s="7">
        <v>80</v>
      </c>
      <c r="M9" s="19"/>
      <c r="N9" s="19"/>
      <c r="O9" s="7"/>
      <c r="P9" s="18"/>
    </row>
    <row r="10" spans="1:16" ht="36" customHeight="1">
      <c r="A10" s="6">
        <v>5</v>
      </c>
      <c r="B10" s="9" t="s">
        <v>22</v>
      </c>
      <c r="C10" s="7" t="s">
        <v>28</v>
      </c>
      <c r="D10" s="7" t="s">
        <v>28</v>
      </c>
      <c r="E10" s="7" t="s">
        <v>31</v>
      </c>
      <c r="F10" s="7" t="s">
        <v>32</v>
      </c>
      <c r="G10" s="7">
        <v>120</v>
      </c>
      <c r="H10" s="7">
        <v>120</v>
      </c>
      <c r="I10" s="7">
        <v>120</v>
      </c>
      <c r="J10" s="11"/>
      <c r="K10" s="7"/>
      <c r="L10" s="11"/>
      <c r="M10" s="11"/>
      <c r="N10" s="11"/>
      <c r="O10" s="9"/>
      <c r="P10" s="18"/>
    </row>
    <row r="11" spans="1:16" ht="36" customHeight="1">
      <c r="A11" s="6">
        <v>6</v>
      </c>
      <c r="B11" s="9" t="s">
        <v>22</v>
      </c>
      <c r="C11" s="7" t="s">
        <v>28</v>
      </c>
      <c r="D11" s="7" t="s">
        <v>28</v>
      </c>
      <c r="E11" s="7" t="s">
        <v>33</v>
      </c>
      <c r="F11" s="7" t="s">
        <v>34</v>
      </c>
      <c r="G11" s="7">
        <v>60</v>
      </c>
      <c r="H11" s="7">
        <v>60</v>
      </c>
      <c r="I11" s="11"/>
      <c r="J11" s="11"/>
      <c r="K11" s="7"/>
      <c r="L11" s="7">
        <v>60</v>
      </c>
      <c r="M11" s="11"/>
      <c r="N11" s="11"/>
      <c r="O11" s="9"/>
      <c r="P11" s="18"/>
    </row>
    <row r="12" spans="1:16" ht="36" customHeight="1">
      <c r="A12" s="6">
        <v>7</v>
      </c>
      <c r="B12" s="9" t="s">
        <v>22</v>
      </c>
      <c r="C12" s="7" t="s">
        <v>28</v>
      </c>
      <c r="D12" s="7" t="s">
        <v>28</v>
      </c>
      <c r="E12" s="7" t="s">
        <v>35</v>
      </c>
      <c r="F12" s="7" t="s">
        <v>36</v>
      </c>
      <c r="G12" s="7">
        <v>50</v>
      </c>
      <c r="H12" s="7">
        <v>50</v>
      </c>
      <c r="I12" s="11"/>
      <c r="J12" s="11"/>
      <c r="K12" s="7"/>
      <c r="L12" s="7">
        <v>50</v>
      </c>
      <c r="M12" s="11"/>
      <c r="N12" s="11"/>
      <c r="O12" s="9"/>
      <c r="P12" s="18"/>
    </row>
    <row r="13" spans="1:16" ht="36" customHeight="1">
      <c r="A13" s="6">
        <v>8</v>
      </c>
      <c r="B13" s="9" t="s">
        <v>22</v>
      </c>
      <c r="C13" s="7" t="s">
        <v>28</v>
      </c>
      <c r="D13" s="7" t="s">
        <v>28</v>
      </c>
      <c r="E13" s="7" t="s">
        <v>37</v>
      </c>
      <c r="F13" s="7" t="s">
        <v>38</v>
      </c>
      <c r="G13" s="7">
        <v>80</v>
      </c>
      <c r="H13" s="7">
        <v>80</v>
      </c>
      <c r="I13" s="11"/>
      <c r="J13" s="11"/>
      <c r="K13" s="7"/>
      <c r="L13" s="7">
        <v>80</v>
      </c>
      <c r="M13" s="11"/>
      <c r="N13" s="11"/>
      <c r="O13" s="9"/>
      <c r="P13" s="18"/>
    </row>
    <row r="14" spans="1:16" ht="36" customHeight="1">
      <c r="A14" s="6">
        <v>9</v>
      </c>
      <c r="B14" s="9" t="s">
        <v>22</v>
      </c>
      <c r="C14" s="7" t="s">
        <v>28</v>
      </c>
      <c r="D14" s="7" t="s">
        <v>28</v>
      </c>
      <c r="E14" s="7" t="s">
        <v>31</v>
      </c>
      <c r="F14" s="7" t="s">
        <v>39</v>
      </c>
      <c r="G14" s="7">
        <v>90</v>
      </c>
      <c r="H14" s="7">
        <v>90</v>
      </c>
      <c r="I14" s="7">
        <v>90</v>
      </c>
      <c r="J14" s="11"/>
      <c r="K14" s="7"/>
      <c r="L14" s="11"/>
      <c r="M14" s="11"/>
      <c r="N14" s="11"/>
      <c r="O14" s="9"/>
      <c r="P14" s="18"/>
    </row>
    <row r="15" spans="1:16" ht="36" customHeight="1">
      <c r="A15" s="29" t="s">
        <v>40</v>
      </c>
      <c r="B15" s="29"/>
      <c r="C15" s="29"/>
      <c r="D15" s="29"/>
      <c r="E15" s="29"/>
      <c r="F15" s="29"/>
      <c r="G15" s="5">
        <f>SUM(G7:G14)</f>
        <v>620</v>
      </c>
      <c r="H15" s="5">
        <f>SUM(H7:H14)</f>
        <v>620</v>
      </c>
      <c r="I15" s="12"/>
      <c r="J15" s="12"/>
      <c r="K15" s="12"/>
      <c r="L15" s="12"/>
      <c r="M15" s="12"/>
      <c r="N15" s="12"/>
      <c r="O15" s="5"/>
      <c r="P15" s="18"/>
    </row>
    <row r="16" spans="1:16" ht="36" customHeight="1">
      <c r="A16" s="6">
        <v>10</v>
      </c>
      <c r="B16" s="6" t="s">
        <v>41</v>
      </c>
      <c r="C16" s="7" t="s">
        <v>28</v>
      </c>
      <c r="D16" s="7" t="s">
        <v>28</v>
      </c>
      <c r="E16" s="9" t="s">
        <v>37</v>
      </c>
      <c r="F16" s="9" t="s">
        <v>42</v>
      </c>
      <c r="G16" s="9">
        <v>70</v>
      </c>
      <c r="H16" s="9">
        <v>70</v>
      </c>
      <c r="I16" s="12"/>
      <c r="J16" s="12"/>
      <c r="K16" s="12"/>
      <c r="L16" s="9">
        <v>70</v>
      </c>
      <c r="M16" s="12"/>
      <c r="N16" s="12"/>
      <c r="O16" s="5"/>
      <c r="P16" s="18"/>
    </row>
    <row r="17" spans="1:16" ht="48" customHeight="1">
      <c r="A17" s="6">
        <v>11</v>
      </c>
      <c r="B17" s="6" t="s">
        <v>41</v>
      </c>
      <c r="C17" s="10" t="s">
        <v>43</v>
      </c>
      <c r="D17" s="10" t="s">
        <v>43</v>
      </c>
      <c r="E17" s="10" t="s">
        <v>44</v>
      </c>
      <c r="F17" s="10" t="s">
        <v>45</v>
      </c>
      <c r="G17" s="7">
        <v>220</v>
      </c>
      <c r="H17" s="7">
        <v>220</v>
      </c>
      <c r="I17" s="7">
        <v>220</v>
      </c>
      <c r="J17" s="11"/>
      <c r="K17" s="7"/>
      <c r="L17" s="11"/>
      <c r="M17" s="11"/>
      <c r="N17" s="11"/>
      <c r="O17" s="6"/>
      <c r="P17" s="13"/>
    </row>
    <row r="18" spans="1:16" ht="36" customHeight="1">
      <c r="A18" s="6">
        <v>12</v>
      </c>
      <c r="B18" s="6" t="s">
        <v>41</v>
      </c>
      <c r="C18" s="7" t="s">
        <v>28</v>
      </c>
      <c r="D18" s="7" t="s">
        <v>28</v>
      </c>
      <c r="E18" s="7" t="s">
        <v>31</v>
      </c>
      <c r="F18" s="7" t="s">
        <v>46</v>
      </c>
      <c r="G18" s="7">
        <v>35</v>
      </c>
      <c r="H18" s="7">
        <v>35</v>
      </c>
      <c r="I18" s="7">
        <v>35</v>
      </c>
      <c r="J18" s="11"/>
      <c r="K18" s="7"/>
      <c r="L18" s="11"/>
      <c r="M18" s="11"/>
      <c r="N18" s="11"/>
      <c r="O18" s="6"/>
      <c r="P18" s="13"/>
    </row>
    <row r="19" spans="1:16" ht="36" customHeight="1">
      <c r="A19" s="6">
        <v>13</v>
      </c>
      <c r="B19" s="6" t="s">
        <v>41</v>
      </c>
      <c r="C19" s="7" t="s">
        <v>23</v>
      </c>
      <c r="D19" s="7" t="s">
        <v>23</v>
      </c>
      <c r="E19" s="7" t="s">
        <v>47</v>
      </c>
      <c r="F19" s="7" t="s">
        <v>48</v>
      </c>
      <c r="G19" s="7">
        <v>100</v>
      </c>
      <c r="H19" s="7">
        <v>50</v>
      </c>
      <c r="I19" s="11"/>
      <c r="J19" s="11"/>
      <c r="K19" s="7"/>
      <c r="L19" s="7">
        <v>50</v>
      </c>
      <c r="M19" s="11"/>
      <c r="N19" s="11"/>
      <c r="O19" s="6"/>
      <c r="P19" s="13"/>
    </row>
    <row r="20" spans="1:16" ht="36" customHeight="1">
      <c r="A20" s="6">
        <v>14</v>
      </c>
      <c r="B20" s="6" t="s">
        <v>41</v>
      </c>
      <c r="C20" s="7" t="s">
        <v>23</v>
      </c>
      <c r="D20" s="7" t="s">
        <v>23</v>
      </c>
      <c r="E20" s="7" t="s">
        <v>47</v>
      </c>
      <c r="F20" s="7" t="s">
        <v>49</v>
      </c>
      <c r="G20" s="7">
        <v>70</v>
      </c>
      <c r="H20" s="7">
        <v>70</v>
      </c>
      <c r="I20" s="11"/>
      <c r="J20" s="11"/>
      <c r="K20" s="7"/>
      <c r="L20" s="7">
        <v>70</v>
      </c>
      <c r="M20" s="11"/>
      <c r="N20" s="11"/>
      <c r="O20" s="6"/>
      <c r="P20" s="13"/>
    </row>
    <row r="21" spans="1:16" ht="36" customHeight="1">
      <c r="A21" s="6">
        <v>15</v>
      </c>
      <c r="B21" s="6" t="s">
        <v>41</v>
      </c>
      <c r="C21" s="7" t="s">
        <v>23</v>
      </c>
      <c r="D21" s="7" t="s">
        <v>23</v>
      </c>
      <c r="E21" s="7" t="s">
        <v>47</v>
      </c>
      <c r="F21" s="7" t="s">
        <v>50</v>
      </c>
      <c r="G21" s="7">
        <v>50</v>
      </c>
      <c r="H21" s="7">
        <v>50</v>
      </c>
      <c r="I21" s="11"/>
      <c r="J21" s="11"/>
      <c r="K21" s="7"/>
      <c r="L21" s="7">
        <v>50</v>
      </c>
      <c r="M21" s="11"/>
      <c r="N21" s="11"/>
      <c r="O21" s="6"/>
      <c r="P21" s="13"/>
    </row>
    <row r="22" spans="1:16" ht="36" customHeight="1">
      <c r="A22" s="6">
        <v>16</v>
      </c>
      <c r="B22" s="6" t="s">
        <v>41</v>
      </c>
      <c r="C22" s="7" t="s">
        <v>43</v>
      </c>
      <c r="D22" s="7" t="s">
        <v>43</v>
      </c>
      <c r="E22" s="7" t="s">
        <v>44</v>
      </c>
      <c r="F22" s="7" t="s">
        <v>51</v>
      </c>
      <c r="G22" s="7">
        <v>100</v>
      </c>
      <c r="H22" s="7">
        <v>100</v>
      </c>
      <c r="I22" s="7">
        <v>100</v>
      </c>
      <c r="J22" s="11"/>
      <c r="K22" s="7"/>
      <c r="L22" s="11"/>
      <c r="M22" s="11"/>
      <c r="N22" s="11"/>
      <c r="O22" s="6"/>
      <c r="P22" s="13"/>
    </row>
    <row r="23" spans="1:16" ht="36" customHeight="1">
      <c r="A23" s="6">
        <v>17</v>
      </c>
      <c r="B23" s="6" t="s">
        <v>41</v>
      </c>
      <c r="C23" s="7" t="s">
        <v>43</v>
      </c>
      <c r="D23" s="7" t="s">
        <v>43</v>
      </c>
      <c r="E23" s="7" t="s">
        <v>44</v>
      </c>
      <c r="F23" s="7" t="s">
        <v>52</v>
      </c>
      <c r="G23" s="7">
        <v>150</v>
      </c>
      <c r="H23" s="7">
        <v>150</v>
      </c>
      <c r="I23" s="7">
        <v>150</v>
      </c>
      <c r="J23" s="11"/>
      <c r="K23" s="7"/>
      <c r="L23" s="11"/>
      <c r="M23" s="11"/>
      <c r="N23" s="11"/>
      <c r="O23" s="6"/>
      <c r="P23" s="13"/>
    </row>
    <row r="24" spans="1:16" ht="36" customHeight="1">
      <c r="A24" s="6">
        <v>18</v>
      </c>
      <c r="B24" s="6" t="s">
        <v>41</v>
      </c>
      <c r="C24" s="7" t="s">
        <v>43</v>
      </c>
      <c r="D24" s="7" t="s">
        <v>43</v>
      </c>
      <c r="E24" s="7" t="s">
        <v>44</v>
      </c>
      <c r="F24" s="7" t="s">
        <v>53</v>
      </c>
      <c r="G24" s="7">
        <v>20</v>
      </c>
      <c r="H24" s="7">
        <v>20</v>
      </c>
      <c r="I24" s="7">
        <v>20</v>
      </c>
      <c r="J24" s="11"/>
      <c r="K24" s="7"/>
      <c r="L24" s="11"/>
      <c r="M24" s="11"/>
      <c r="N24" s="11"/>
      <c r="O24" s="6"/>
      <c r="P24" s="13"/>
    </row>
    <row r="25" spans="1:16" ht="46.5" customHeight="1">
      <c r="A25" s="6">
        <v>19</v>
      </c>
      <c r="B25" s="6" t="s">
        <v>41</v>
      </c>
      <c r="C25" s="7" t="s">
        <v>43</v>
      </c>
      <c r="D25" s="7" t="s">
        <v>43</v>
      </c>
      <c r="E25" s="7" t="s">
        <v>44</v>
      </c>
      <c r="F25" s="7" t="s">
        <v>54</v>
      </c>
      <c r="G25" s="7">
        <v>250</v>
      </c>
      <c r="H25" s="7">
        <v>250</v>
      </c>
      <c r="I25" s="7">
        <v>250</v>
      </c>
      <c r="J25" s="11"/>
      <c r="K25" s="7"/>
      <c r="L25" s="11"/>
      <c r="M25" s="11"/>
      <c r="N25" s="11"/>
      <c r="O25" s="6"/>
      <c r="P25" s="13"/>
    </row>
    <row r="26" spans="1:16" ht="36" customHeight="1">
      <c r="A26" s="6">
        <v>20</v>
      </c>
      <c r="B26" s="6" t="s">
        <v>41</v>
      </c>
      <c r="C26" s="7" t="s">
        <v>43</v>
      </c>
      <c r="D26" s="7" t="s">
        <v>43</v>
      </c>
      <c r="E26" s="7" t="s">
        <v>44</v>
      </c>
      <c r="F26" s="7" t="s">
        <v>55</v>
      </c>
      <c r="G26" s="7">
        <v>155</v>
      </c>
      <c r="H26" s="7">
        <v>155</v>
      </c>
      <c r="I26" s="7">
        <v>155</v>
      </c>
      <c r="J26" s="11"/>
      <c r="K26" s="7"/>
      <c r="L26" s="11"/>
      <c r="M26" s="11"/>
      <c r="N26" s="11"/>
      <c r="O26" s="6"/>
      <c r="P26" s="13"/>
    </row>
    <row r="27" spans="1:16" ht="36" customHeight="1">
      <c r="A27" s="6">
        <v>21</v>
      </c>
      <c r="B27" s="6" t="s">
        <v>41</v>
      </c>
      <c r="C27" s="7" t="s">
        <v>28</v>
      </c>
      <c r="D27" s="7" t="s">
        <v>28</v>
      </c>
      <c r="E27" s="7" t="s">
        <v>31</v>
      </c>
      <c r="F27" s="7" t="s">
        <v>56</v>
      </c>
      <c r="G27" s="7">
        <v>300</v>
      </c>
      <c r="H27" s="7">
        <v>300</v>
      </c>
      <c r="I27" s="7">
        <v>300</v>
      </c>
      <c r="J27" s="11"/>
      <c r="K27" s="7"/>
      <c r="L27" s="11"/>
      <c r="M27" s="11"/>
      <c r="N27" s="11"/>
      <c r="O27" s="6"/>
      <c r="P27" s="20"/>
    </row>
    <row r="28" spans="1:16" ht="36" customHeight="1">
      <c r="A28" s="6">
        <v>22</v>
      </c>
      <c r="B28" s="6" t="s">
        <v>41</v>
      </c>
      <c r="C28" s="7" t="s">
        <v>28</v>
      </c>
      <c r="D28" s="7" t="s">
        <v>28</v>
      </c>
      <c r="E28" s="7" t="s">
        <v>31</v>
      </c>
      <c r="F28" s="7" t="s">
        <v>57</v>
      </c>
      <c r="G28" s="7">
        <v>120</v>
      </c>
      <c r="H28" s="7">
        <v>120</v>
      </c>
      <c r="I28" s="7">
        <v>120</v>
      </c>
      <c r="J28" s="11"/>
      <c r="K28" s="7"/>
      <c r="L28" s="11"/>
      <c r="M28" s="11"/>
      <c r="N28" s="11"/>
      <c r="O28" s="6"/>
      <c r="P28" s="20"/>
    </row>
    <row r="29" spans="1:16" ht="36" customHeight="1">
      <c r="A29" s="6">
        <v>23</v>
      </c>
      <c r="B29" s="6" t="s">
        <v>41</v>
      </c>
      <c r="C29" s="7" t="s">
        <v>28</v>
      </c>
      <c r="D29" s="7" t="s">
        <v>28</v>
      </c>
      <c r="E29" s="7" t="s">
        <v>31</v>
      </c>
      <c r="F29" s="7" t="s">
        <v>58</v>
      </c>
      <c r="G29" s="7">
        <v>8.8</v>
      </c>
      <c r="H29" s="7">
        <v>8.8</v>
      </c>
      <c r="I29" s="7">
        <v>8.8</v>
      </c>
      <c r="J29" s="11"/>
      <c r="K29" s="7"/>
      <c r="L29" s="11"/>
      <c r="M29" s="11"/>
      <c r="N29" s="11"/>
      <c r="O29" s="6"/>
      <c r="P29" s="20"/>
    </row>
    <row r="30" spans="1:18" ht="36" customHeight="1">
      <c r="A30" s="29" t="s">
        <v>59</v>
      </c>
      <c r="B30" s="29"/>
      <c r="C30" s="29"/>
      <c r="D30" s="29"/>
      <c r="E30" s="29"/>
      <c r="F30" s="29"/>
      <c r="G30" s="8">
        <f>SUM(G16:G29)</f>
        <v>1648.8</v>
      </c>
      <c r="H30" s="8">
        <f>SUM(H16:H29)</f>
        <v>1598.8</v>
      </c>
      <c r="I30" s="8"/>
      <c r="J30" s="8"/>
      <c r="K30" s="8"/>
      <c r="L30" s="8"/>
      <c r="M30" s="8"/>
      <c r="N30" s="8"/>
      <c r="O30" s="21"/>
      <c r="P30" s="17"/>
      <c r="Q30" s="23"/>
      <c r="R30" s="23"/>
    </row>
    <row r="31" spans="1:18" ht="36" customHeight="1">
      <c r="A31" s="6">
        <v>24</v>
      </c>
      <c r="B31" s="9" t="s">
        <v>60</v>
      </c>
      <c r="C31" s="7" t="s">
        <v>43</v>
      </c>
      <c r="D31" s="7" t="s">
        <v>43</v>
      </c>
      <c r="E31" s="7" t="s">
        <v>61</v>
      </c>
      <c r="F31" s="7" t="s">
        <v>62</v>
      </c>
      <c r="G31" s="7">
        <v>75</v>
      </c>
      <c r="H31" s="6">
        <v>75</v>
      </c>
      <c r="I31" s="19"/>
      <c r="J31" s="19"/>
      <c r="K31" s="19"/>
      <c r="L31" s="19">
        <v>75</v>
      </c>
      <c r="M31" s="19"/>
      <c r="N31" s="19"/>
      <c r="O31" s="7"/>
      <c r="P31" s="13"/>
      <c r="Q31" s="24"/>
      <c r="R31" s="23"/>
    </row>
    <row r="32" spans="1:16" ht="36" customHeight="1">
      <c r="A32" s="29" t="s">
        <v>63</v>
      </c>
      <c r="B32" s="29"/>
      <c r="C32" s="29"/>
      <c r="D32" s="29"/>
      <c r="E32" s="29"/>
      <c r="F32" s="29"/>
      <c r="G32" s="5">
        <f>SUM(G31:G31)</f>
        <v>75</v>
      </c>
      <c r="H32" s="5">
        <f>SUM(H31:H31)</f>
        <v>75</v>
      </c>
      <c r="I32" s="12"/>
      <c r="J32" s="12"/>
      <c r="K32" s="12"/>
      <c r="L32" s="12"/>
      <c r="M32" s="12"/>
      <c r="N32" s="12"/>
      <c r="O32" s="5"/>
      <c r="P32" s="17"/>
    </row>
    <row r="33" spans="1:16" ht="49.5" customHeight="1">
      <c r="A33" s="6">
        <v>25</v>
      </c>
      <c r="B33" s="6" t="s">
        <v>64</v>
      </c>
      <c r="C33" s="7" t="s">
        <v>64</v>
      </c>
      <c r="D33" s="7" t="s">
        <v>65</v>
      </c>
      <c r="E33" s="7" t="s">
        <v>66</v>
      </c>
      <c r="F33" s="7" t="s">
        <v>67</v>
      </c>
      <c r="G33" s="6">
        <v>150</v>
      </c>
      <c r="H33" s="11">
        <v>71.2</v>
      </c>
      <c r="I33" s="11"/>
      <c r="J33" s="11"/>
      <c r="K33" s="11"/>
      <c r="L33" s="11">
        <v>71.2</v>
      </c>
      <c r="M33" s="12"/>
      <c r="N33" s="12"/>
      <c r="O33" s="6"/>
      <c r="P33" s="18"/>
    </row>
    <row r="34" spans="1:16" ht="36" customHeight="1">
      <c r="A34" s="29" t="s">
        <v>68</v>
      </c>
      <c r="B34" s="29"/>
      <c r="C34" s="29"/>
      <c r="D34" s="29"/>
      <c r="E34" s="29"/>
      <c r="F34" s="29"/>
      <c r="G34" s="5">
        <f>SUM(G33)</f>
        <v>150</v>
      </c>
      <c r="H34" s="12">
        <f>SUM(H33)</f>
        <v>71.2</v>
      </c>
      <c r="I34" s="12"/>
      <c r="J34" s="12"/>
      <c r="K34" s="12"/>
      <c r="L34" s="12"/>
      <c r="M34" s="12"/>
      <c r="N34" s="12"/>
      <c r="O34" s="5"/>
      <c r="P34" s="18"/>
    </row>
    <row r="35" spans="1:16" ht="52.5" customHeight="1">
      <c r="A35" s="29" t="s">
        <v>69</v>
      </c>
      <c r="B35" s="29"/>
      <c r="C35" s="29"/>
      <c r="D35" s="29"/>
      <c r="E35" s="29"/>
      <c r="F35" s="29"/>
      <c r="G35" s="5">
        <f>SUM(G6,G15,G30,G32,G34)</f>
        <v>2613.8</v>
      </c>
      <c r="H35" s="5">
        <f>SUM(H6,H15,H30,H32,H34)</f>
        <v>2425</v>
      </c>
      <c r="I35" s="12">
        <f>SUM(I5:I34)</f>
        <v>1586</v>
      </c>
      <c r="J35" s="12"/>
      <c r="K35" s="12"/>
      <c r="L35" s="12">
        <f>SUM(L5:L34)</f>
        <v>839</v>
      </c>
      <c r="M35" s="12"/>
      <c r="N35" s="12"/>
      <c r="O35" s="22"/>
      <c r="P35" s="13"/>
    </row>
    <row r="36" spans="1:16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</sheetData>
  <sheetProtection/>
  <mergeCells count="10">
    <mergeCell ref="A30:F30"/>
    <mergeCell ref="A32:F32"/>
    <mergeCell ref="A34:F34"/>
    <mergeCell ref="A35:F35"/>
    <mergeCell ref="A1:O1"/>
    <mergeCell ref="N2:O2"/>
    <mergeCell ref="I3:J3"/>
    <mergeCell ref="K3:L3"/>
    <mergeCell ref="A6:F6"/>
    <mergeCell ref="A15:F15"/>
  </mergeCells>
  <printOptions/>
  <pageMargins left="0.19652777777777777" right="0.11805555555555555" top="0.19652777777777777" bottom="0.4326388888888889" header="0.15694444444444444" footer="0.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xbany</cp:lastModifiedBy>
  <dcterms:created xsi:type="dcterms:W3CDTF">2016-12-02T08:54:00Z</dcterms:created>
  <dcterms:modified xsi:type="dcterms:W3CDTF">2024-01-17T07:03:46Z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66AFB811707047A8933C4DB6AC380D58</vt:lpwstr>
  </property>
</Properties>
</file>